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МагнитЭнерго\РЕАЛИЗАЦИЯ\Полезный отпуск_инфо для сайта\"/>
    </mc:Choice>
  </mc:AlternateContent>
  <bookViews>
    <workbookView xWindow="0" yWindow="0" windowWidth="21600" windowHeight="9600" firstSheet="6" activeTab="11"/>
  </bookViews>
  <sheets>
    <sheet name="январь 2022" sheetId="2" r:id="rId1"/>
    <sheet name="февраль 2022" sheetId="3" r:id="rId2"/>
    <sheet name="март 2022" sheetId="4" r:id="rId3"/>
    <sheet name="апрель 2022" sheetId="5" r:id="rId4"/>
    <sheet name="май 2022" sheetId="6" r:id="rId5"/>
    <sheet name="июнь 2022" sheetId="7" r:id="rId6"/>
    <sheet name="июль 2022" sheetId="8" r:id="rId7"/>
    <sheet name="август 2022" sheetId="9" r:id="rId8"/>
    <sheet name="сентябрь 2022" sheetId="10" r:id="rId9"/>
    <sheet name="октябрь 2022" sheetId="11" r:id="rId10"/>
    <sheet name="ноябрь 2022" sheetId="12" r:id="rId11"/>
    <sheet name="декабрь 2022" sheetId="13" r:id="rId12"/>
  </sheets>
  <definedNames>
    <definedName name="_xlnm._FilterDatabase" localSheetId="7" hidden="1">'август 2022'!$A$6:$L$67</definedName>
    <definedName name="_xlnm._FilterDatabase" localSheetId="3" hidden="1">'апрель 2022'!$A$6:$L$67</definedName>
    <definedName name="_xlnm._FilterDatabase" localSheetId="11" hidden="1">'декабрь 2022'!$A$6:$L$67</definedName>
    <definedName name="_xlnm._FilterDatabase" localSheetId="6" hidden="1">'июль 2022'!$A$6:$L$67</definedName>
    <definedName name="_xlnm._FilterDatabase" localSheetId="5" hidden="1">'июнь 2022'!$A$6:$L$67</definedName>
    <definedName name="_xlnm._FilterDatabase" localSheetId="4" hidden="1">'май 2022'!$A$6:$L$67</definedName>
    <definedName name="_xlnm._FilterDatabase" localSheetId="2" hidden="1">'март 2022'!$A$6:$L$67</definedName>
    <definedName name="_xlnm._FilterDatabase" localSheetId="10" hidden="1">'ноябрь 2022'!$A$6:$L$67</definedName>
    <definedName name="_xlnm._FilterDatabase" localSheetId="9" hidden="1">'октябрь 2022'!$A$6:$L$67</definedName>
    <definedName name="_xlnm._FilterDatabase" localSheetId="8" hidden="1">'сентябрь 2022'!$A$6:$L$67</definedName>
    <definedName name="_xlnm._FilterDatabase" localSheetId="1" hidden="1">'февраль 2022'!$A$6:$L$67</definedName>
    <definedName name="_xlnm._FilterDatabase" localSheetId="0" hidden="1">'январь 2022'!$A$6:$L$68</definedName>
  </definedNames>
  <calcPr calcId="162913"/>
</workbook>
</file>

<file path=xl/calcChain.xml><?xml version="1.0" encoding="utf-8"?>
<calcChain xmlns="http://schemas.openxmlformats.org/spreadsheetml/2006/main">
  <c r="A8" i="13" l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F68" i="11" l="1"/>
  <c r="D68" i="11"/>
  <c r="E68" i="11"/>
  <c r="C68" i="11"/>
  <c r="A8" i="11" l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E68" i="13" l="1"/>
  <c r="G68" i="13"/>
  <c r="G68" i="12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I68" i="13" l="1"/>
  <c r="H68" i="13"/>
  <c r="C68" i="13"/>
  <c r="F68" i="13"/>
  <c r="D68" i="13"/>
  <c r="E68" i="12"/>
  <c r="D68" i="12"/>
  <c r="C68" i="12"/>
  <c r="F68" i="12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K68" i="13" l="1"/>
  <c r="J68" i="13"/>
  <c r="L68" i="13"/>
  <c r="J68" i="12"/>
  <c r="I68" i="12"/>
  <c r="H68" i="12"/>
  <c r="K68" i="12"/>
  <c r="L68" i="12"/>
  <c r="G68" i="11"/>
  <c r="F68" i="9"/>
  <c r="C68" i="9"/>
  <c r="D68" i="9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E68" i="10" l="1"/>
  <c r="F68" i="10"/>
  <c r="C68" i="10"/>
  <c r="G68" i="10"/>
  <c r="D68" i="10"/>
  <c r="L68" i="9"/>
  <c r="E68" i="9"/>
  <c r="G68" i="9"/>
  <c r="C68" i="8"/>
  <c r="F68" i="8"/>
  <c r="E68" i="8"/>
  <c r="G68" i="8"/>
  <c r="D68" i="8"/>
  <c r="L67" i="5"/>
  <c r="H68" i="11" l="1"/>
  <c r="I68" i="11"/>
  <c r="J68" i="11"/>
  <c r="K68" i="11"/>
  <c r="L68" i="11"/>
  <c r="J68" i="10"/>
  <c r="H68" i="9"/>
  <c r="J68" i="9"/>
  <c r="K68" i="9"/>
  <c r="I68" i="9"/>
  <c r="K68" i="8"/>
  <c r="H68" i="8"/>
  <c r="L68" i="8"/>
  <c r="I68" i="8"/>
  <c r="J68" i="8"/>
  <c r="C67" i="6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I68" i="10" l="1"/>
  <c r="K68" i="10"/>
  <c r="H68" i="10"/>
  <c r="L68" i="10"/>
  <c r="F68" i="7"/>
  <c r="D68" i="7"/>
  <c r="C68" i="7"/>
  <c r="E68" i="7"/>
  <c r="G68" i="7"/>
  <c r="E67" i="6"/>
  <c r="G67" i="6"/>
  <c r="F67" i="6"/>
  <c r="D67" i="6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K68" i="7" l="1"/>
  <c r="J68" i="7"/>
  <c r="L68" i="7"/>
  <c r="H68" i="7"/>
  <c r="I68" i="7"/>
  <c r="J67" i="6"/>
  <c r="L67" i="6"/>
  <c r="I67" i="6"/>
  <c r="K67" i="6"/>
  <c r="H67" i="6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F67" i="5" l="1"/>
  <c r="C67" i="5"/>
  <c r="G67" i="5"/>
  <c r="D67" i="5"/>
  <c r="E67" i="5"/>
  <c r="D67" i="4"/>
  <c r="A8" i="2"/>
  <c r="J67" i="5" l="1"/>
  <c r="H67" i="5"/>
  <c r="I67" i="5"/>
  <c r="K67" i="5"/>
  <c r="G67" i="4"/>
  <c r="C67" i="4"/>
  <c r="F67" i="4"/>
  <c r="E67" i="4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L67" i="4" l="1"/>
  <c r="H67" i="4"/>
  <c r="K67" i="4"/>
  <c r="J67" i="4"/>
  <c r="I67" i="4"/>
  <c r="G67" i="3"/>
  <c r="D67" i="3"/>
  <c r="F67" i="3"/>
  <c r="E67" i="3"/>
  <c r="C67" i="3"/>
  <c r="H67" i="3" l="1"/>
  <c r="K67" i="3"/>
  <c r="I67" i="3"/>
  <c r="L67" i="3"/>
  <c r="J67" i="3"/>
  <c r="E67" i="2" l="1"/>
  <c r="C67" i="2"/>
  <c r="F67" i="2"/>
  <c r="D67" i="2"/>
  <c r="G67" i="2"/>
  <c r="I67" i="2" l="1"/>
  <c r="J67" i="2"/>
  <c r="H67" i="2"/>
  <c r="L67" i="2"/>
  <c r="K67" i="2"/>
</calcChain>
</file>

<file path=xl/sharedStrings.xml><?xml version="1.0" encoding="utf-8"?>
<sst xmlns="http://schemas.openxmlformats.org/spreadsheetml/2006/main" count="2701" uniqueCount="92">
  <si>
    <t xml:space="preserve">Объем фактического полезного отпуска электроэнергии и мощности </t>
  </si>
  <si>
    <t>тарифная группа: прочие потребители*</t>
  </si>
  <si>
    <t>№ п/п</t>
  </si>
  <si>
    <t>Регион</t>
  </si>
  <si>
    <t>электроэнергия, %</t>
  </si>
  <si>
    <t xml:space="preserve"> мощность %</t>
  </si>
  <si>
    <t>ВН</t>
  </si>
  <si>
    <t>СН1</t>
  </si>
  <si>
    <t>СН2</t>
  </si>
  <si>
    <t>НН</t>
  </si>
  <si>
    <t>ВСЕГО</t>
  </si>
  <si>
    <t>Астраханская область</t>
  </si>
  <si>
    <t>Алтайский край</t>
  </si>
  <si>
    <t>Белгородская область</t>
  </si>
  <si>
    <t>Брянская область</t>
  </si>
  <si>
    <t>Волгоградская область</t>
  </si>
  <si>
    <t>Вологодская область</t>
  </si>
  <si>
    <t>Воронежская область</t>
  </si>
  <si>
    <t>Владимирская область</t>
  </si>
  <si>
    <t>Ивановская область</t>
  </si>
  <si>
    <t>Кировская область</t>
  </si>
  <si>
    <t>Краснодарский край и Республика Адыгея</t>
  </si>
  <si>
    <t>Красноярский край</t>
  </si>
  <si>
    <t>Калужская область</t>
  </si>
  <si>
    <t>Кемеровская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</si>
  <si>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</si>
  <si>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</si>
  <si>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</si>
  <si>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</si>
  <si>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</si>
  <si>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</si>
  <si>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</si>
  <si>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</si>
  <si>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</si>
  <si>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</si>
  <si>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</si>
  <si>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</si>
  <si>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</si>
  <si>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</si>
  <si>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</si>
  <si>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</si>
  <si>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Башкортостан</t>
  </si>
  <si>
    <t>Республика Ингушетия</t>
  </si>
  <si>
    <t>Республика Кабардино-Балкарская</t>
  </si>
  <si>
    <t>Республика Калмыкия</t>
  </si>
  <si>
    <t>Республика Карачаево-Черкесская</t>
  </si>
  <si>
    <t>Республика Карелия</t>
  </si>
  <si>
    <t>Республика Марий Эл</t>
  </si>
  <si>
    <t>Республика Мордовия</t>
  </si>
  <si>
    <t>Республика Северная Осетия-Алания</t>
  </si>
  <si>
    <t>Республика Татарстан</t>
  </si>
  <si>
    <t>Республика Хакассия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</si>
  <si>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</si>
  <si>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</si>
  <si>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</si>
  <si>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</si>
  <si>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</si>
  <si>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</si>
  <si>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</si>
  <si>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</si>
  <si>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</si>
  <si>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</si>
  <si>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</si>
  <si>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</si>
  <si>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</si>
  <si>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</si>
  <si>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окгуг</t>
  </si>
  <si>
    <t>Челябинская область</t>
  </si>
  <si>
    <t>Чувашская Республика</t>
  </si>
  <si>
    <t>Ярославская область</t>
  </si>
  <si>
    <t>Общий итог</t>
  </si>
  <si>
    <t>Примечание:</t>
  </si>
  <si>
    <t>1. ООО "МагнитЭнерго" не осуществляет поставку электрической энергии и мощности потребителям других тарифных групп</t>
  </si>
  <si>
    <t xml:space="preserve">2.  Фактический объем реализации электроэнергии   </t>
  </si>
  <si>
    <t xml:space="preserve"> тыс.кВтч</t>
  </si>
  <si>
    <t xml:space="preserve">3. Величина фактической мощности   </t>
  </si>
  <si>
    <t>МВт</t>
  </si>
  <si>
    <t xml:space="preserve">ООО "МагнитЭнерго" в январе 2022 г. </t>
  </si>
  <si>
    <t xml:space="preserve">ООО "МагнитЭнерго" в феврале 2022 г. </t>
  </si>
  <si>
    <t>Архангельская область</t>
  </si>
  <si>
    <t>-</t>
  </si>
  <si>
    <t xml:space="preserve">ООО "МагнитЭнерго" в марте 2022 г. </t>
  </si>
  <si>
    <t xml:space="preserve">ООО "МагнитЭнерго" в апреле 2022 г. </t>
  </si>
  <si>
    <t xml:space="preserve">ООО "МагнитЭнерго" в мае 2022 г. </t>
  </si>
  <si>
    <t xml:space="preserve">ООО "МагнитЭнерго" в июле 2022 г. </t>
  </si>
  <si>
    <t>Республика Дагестан</t>
  </si>
  <si>
    <t xml:space="preserve">ООО "МагнитЭнерго" в июне 2022 г. </t>
  </si>
  <si>
    <t xml:space="preserve">ООО "МагнитЭнерго" в августе 2022 г. </t>
  </si>
  <si>
    <t xml:space="preserve">ООО "МагнитЭнерго" в сентябре 2022 г. </t>
  </si>
  <si>
    <t xml:space="preserve">ООО "МагнитЭнерго" в октябре 2022 г. </t>
  </si>
  <si>
    <t xml:space="preserve">ООО "МагнитЭнерго" в ноябре 2022 г. </t>
  </si>
  <si>
    <t xml:space="preserve">ООО "МагнитЭнерго" в декабре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</si>
</sst>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164" formatCode="0.0"/>
    <numFmt numFmtId="165" formatCode="0.0%"/>
    <numFmt numFmtId="166" formatCode="0.0%_);\(0.0%\)"/>
    <numFmt numFmtId="167" formatCode="#,##0_);[Red]\(#,##0\)"/>
    <numFmt numFmtId="168" formatCode="#.##0\.00"/>
    <numFmt numFmtId="169" formatCode="#\.00"/>
    <numFmt numFmtId="170" formatCode="\$#\.00"/>
    <numFmt numFmtId="171" formatCode="#\."/>
    <numFmt numFmtId="172" formatCode="General_)"/>
    <numFmt numFmtId="173" formatCode="_-* #,##0&quot;đ.&quot;_-;\-* #,##0&quot;đ.&quot;_-;_-* &quot;-đ.&quot;_-;_-@_-"/>
    <numFmt numFmtId="174" formatCode="_-* #,##0.00&quot;đ.&quot;_-;\-* #,##0.00&quot;đ.&quot;_-;_-* \-??&quot;đ.&quot;_-;_-@_-"/>
    <numFmt numFmtId="175" formatCode="_-* #,##0_-;\-* #,##0_-;_-* \-_-;_-@_-"/>
    <numFmt numFmtId="176" formatCode="_-* #,##0.00_-;\-* #,##0.00_-;_-* \-??_-;_-@_-"/>
    <numFmt numFmtId="177" formatCode="\$#,##0_);[Red]&quot;($&quot;#,##0\)"/>
    <numFmt numFmtId="178" formatCode="_-\Ј* #,##0.00_-;&quot;-Ј&quot;* #,##0.00_-;_-\Ј* \-??_-;_-@_-"/>
    <numFmt numFmtId="179" formatCode="\$#,##0\ ;&quot;($&quot;#,##0\)"/>
    <numFmt numFmtId="180" formatCode="_-* #,##0.00[$€-1]_-;\-* #,##0.00[$€-1]_-;_-* \-??[$€-1]_-"/>
    <numFmt numFmtId="181" formatCode="[$-419]General"/>
    <numFmt numFmtId="182" formatCode="#,##0_);[Blue]\(#,##0\)"/>
    <numFmt numFmtId="183" formatCode="_-* #,##0_đ_._-;\-* #,##0_đ_._-;_-* \-_đ_._-;_-@_-"/>
    <numFmt numFmtId="184" formatCode="_-* #,##0.00_đ_._-;\-* #,##0.00_đ_._-;_-* \-??_đ_._-;_-@_-"/>
    <numFmt numFmtId="185" formatCode="#,##0.00\ [$руб.-419];[Red]\-#,##0.00\ [$руб.-419]"/>
    <numFmt numFmtId="186" formatCode="#,##0.00\ [$€-407];[Red]\-#,##0.00\ [$€-407]"/>
    <numFmt numFmtId="187" formatCode="#,##0.00&quot; &quot;[$€-407];[Red]&quot;-&quot;#,##0.00&quot; &quot;[$€-407]"/>
    <numFmt numFmtId="188" formatCode="#,##0.00&quot; &quot;[$руб.-419];[Red]&quot;-&quot;#,##0.00&quot; &quot;[$руб.-419]"/>
    <numFmt numFmtId="189" formatCode="_-* #,##0.00&quot;р.&quot;_-;\-* #,##0.00&quot;р.&quot;_-;_-* \-??&quot;р.&quot;_-;_-@_-"/>
    <numFmt numFmtId="190" formatCode="_-* #,##0.00&quot;р.&quot;_-;\-* #,##0.00&quot;р.&quot;_-;_-* &quot;-&quot;??&quot;р.&quot;_-;_-@_-"/>
    <numFmt numFmtId="191" formatCode="#,##0.000"/>
    <numFmt numFmtId="192" formatCode="_-* #,##0\ _р_._-;\-* #,##0\ _р_._-;_-* &quot;- &quot;_р_._-;_-@_-"/>
    <numFmt numFmtId="193" formatCode="_-* #,##0.00\ _р_._-;\-* #,##0.00\ _р_._-;_-* \-??\ _р_._-;_-@_-"/>
    <numFmt numFmtId="194" formatCode="_-* #,##0.00\ _р_._-;\-* #,##0.00\ _р_._-;_-* &quot;-&quot;??\ _р_._-;_-@_-"/>
    <numFmt numFmtId="195" formatCode="_-* #,##0.00_р_._-;\-* #,##0.00_р_._-;_-* \-??_р_._-;_-@_-"/>
    <numFmt numFmtId="196" formatCode="_-* #,##0.00_р_._-;\-* #,##0.00_р_._-;_-* &quot;-&quot;??_р_._-;_-@_-"/>
    <numFmt numFmtId="197" formatCode="#,##0.0"/>
    <numFmt numFmtId="198" formatCode="%#\.00"/>
  </numFmts>
  <fonts count="128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"/>
      <color indexed="8"/>
      <name val="Courier New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u/>
      <sz val="10"/>
      <color indexed="12"/>
      <name val="Courier New"/>
      <family val="3"/>
    </font>
    <font>
      <u/>
      <sz val="10"/>
      <color indexed="12"/>
      <name val="Courier New"/>
      <family val="3"/>
      <charset val="1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ang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u/>
      <sz val="8"/>
      <color indexed="12"/>
      <name val="Arial Cyr"/>
      <family val="2"/>
      <charset val="204"/>
    </font>
    <font>
      <sz val="11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color rgb="FF000000"/>
      <name val="Arial Cyr"/>
      <charset val="204"/>
    </font>
    <font>
      <sz val="10"/>
      <color theme="1"/>
      <name val="Arial Cyr"/>
      <charset val="204"/>
    </font>
    <font>
      <sz val="10"/>
      <color rgb="FF000000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sz val="16"/>
      <color indexed="8"/>
      <name val="Arial Cyr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Courier New"/>
      <family val="3"/>
    </font>
    <font>
      <u/>
      <sz val="10"/>
      <color indexed="20"/>
      <name val="Courier New"/>
      <family val="3"/>
    </font>
    <font>
      <u/>
      <sz val="10"/>
      <color indexed="20"/>
      <name val="Courier New"/>
      <family val="3"/>
      <charset val="1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b/>
      <i/>
      <u/>
      <sz val="11"/>
      <color indexed="8"/>
      <name val="Arial"/>
      <family val="2"/>
      <charset val="204"/>
    </font>
    <font>
      <b/>
      <i/>
      <u/>
      <sz val="11"/>
      <color indexed="8"/>
      <name val="Arial Cyr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9"/>
      <color rgb="FF000000"/>
      <name val="Courier New"/>
      <family val="3"/>
      <charset val="204"/>
    </font>
    <font>
      <sz val="9"/>
      <color rgb="FF000000"/>
      <name val="Courier New"/>
      <family val="3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0"/>
      <color indexed="12"/>
      <name val="Arial"/>
      <family val="2"/>
    </font>
    <font>
      <sz val="10"/>
      <color indexed="12"/>
      <name val="Arial"/>
      <family val="2"/>
      <charset val="1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1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b/>
      <sz val="8"/>
      <color indexed="9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rgb="FF00000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rgb="FF000000"/>
      <name val="Arial"/>
      <family val="2"/>
      <charset val="204"/>
    </font>
    <font>
      <sz val="12"/>
      <name val="Arial Narrow"/>
      <family val="2"/>
      <charset val="204"/>
    </font>
    <font>
      <sz val="10"/>
      <color indexed="8"/>
      <name val="Arial Cyr1"/>
      <charset val="204"/>
    </font>
    <font>
      <sz val="10"/>
      <color rgb="FF000000"/>
      <name val="Arial Cyr1"/>
      <charset val="204"/>
    </font>
    <font>
      <sz val="11"/>
      <color theme="1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8"/>
      <name val="Arial Cyr"/>
      <charset val="204"/>
    </font>
    <font>
      <sz val="11"/>
      <color rgb="FF000000"/>
      <name val="Arial"/>
      <family val="2"/>
      <charset val="204"/>
    </font>
    <font>
      <sz val="11"/>
      <color indexed="8"/>
      <name val="Mangal"/>
      <family val="2"/>
      <charset val="204"/>
    </font>
    <font>
      <sz val="11"/>
      <color rgb="FF80008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0"/>
      <name val="Helv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34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3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50"/>
        <bgColor indexed="19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120">
    <xf numFmtId="0" fontId="0" fillId="0" borderId="0"/>
    <xf numFmtId="0" fontId="8" fillId="0" borderId="0"/>
    <xf numFmtId="0" fontId="2" fillId="0" borderId="0"/>
    <xf numFmtId="0" fontId="12" fillId="0" borderId="0"/>
    <xf numFmtId="0" fontId="13" fillId="0" borderId="0"/>
    <xf numFmtId="165" fontId="14" fillId="0" borderId="0">
      <alignment vertical="top"/>
    </xf>
    <xf numFmtId="165" fontId="15" fillId="0" borderId="0">
      <alignment vertical="top"/>
    </xf>
    <xf numFmtId="166" fontId="15" fillId="4" borderId="0">
      <alignment vertical="top"/>
    </xf>
    <xf numFmtId="166" fontId="15" fillId="5" borderId="0">
      <alignment vertical="top"/>
    </xf>
    <xf numFmtId="166" fontId="15" fillId="5" borderId="0">
      <alignment vertical="top"/>
    </xf>
    <xf numFmtId="166" fontId="15" fillId="5" borderId="0">
      <alignment vertical="top"/>
    </xf>
    <xf numFmtId="166" fontId="15" fillId="5" borderId="0">
      <alignment vertical="top"/>
    </xf>
    <xf numFmtId="166" fontId="15" fillId="5" borderId="0">
      <alignment vertical="top"/>
    </xf>
    <xf numFmtId="166" fontId="15" fillId="5" borderId="0">
      <alignment vertical="top"/>
    </xf>
    <xf numFmtId="166" fontId="15" fillId="5" borderId="0">
      <alignment vertical="top"/>
    </xf>
    <xf numFmtId="165" fontId="15" fillId="6" borderId="0">
      <alignment vertical="top"/>
    </xf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2" fillId="0" borderId="0"/>
    <xf numFmtId="0" fontId="13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8" fillId="0" borderId="0"/>
    <xf numFmtId="0" fontId="8" fillId="0" borderId="0"/>
    <xf numFmtId="0" fontId="8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8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8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8" fillId="0" borderId="0"/>
    <xf numFmtId="168" fontId="16" fillId="0" borderId="0">
      <protection locked="0"/>
    </xf>
    <xf numFmtId="0" fontId="8" fillId="0" borderId="0"/>
    <xf numFmtId="0" fontId="8" fillId="0" borderId="0"/>
    <xf numFmtId="169" fontId="16" fillId="0" borderId="0">
      <protection locked="0"/>
    </xf>
    <xf numFmtId="0" fontId="8" fillId="0" borderId="0"/>
    <xf numFmtId="0" fontId="8" fillId="0" borderId="0"/>
    <xf numFmtId="168" fontId="16" fillId="0" borderId="0">
      <protection locked="0"/>
    </xf>
    <xf numFmtId="0" fontId="8" fillId="0" borderId="0"/>
    <xf numFmtId="0" fontId="8" fillId="0" borderId="0"/>
    <xf numFmtId="169" fontId="16" fillId="0" borderId="0">
      <protection locked="0"/>
    </xf>
    <xf numFmtId="0" fontId="8" fillId="0" borderId="0"/>
    <xf numFmtId="0" fontId="8" fillId="0" borderId="0"/>
    <xf numFmtId="170" fontId="16" fillId="0" borderId="0">
      <protection locked="0"/>
    </xf>
    <xf numFmtId="0" fontId="8" fillId="0" borderId="0"/>
    <xf numFmtId="0" fontId="8" fillId="0" borderId="0"/>
    <xf numFmtId="171" fontId="16" fillId="0" borderId="6">
      <protection locked="0"/>
    </xf>
    <xf numFmtId="0" fontId="8" fillId="0" borderId="0"/>
    <xf numFmtId="0" fontId="8" fillId="0" borderId="0"/>
    <xf numFmtId="171" fontId="17" fillId="0" borderId="0">
      <protection locked="0"/>
    </xf>
    <xf numFmtId="0" fontId="8" fillId="0" borderId="0"/>
    <xf numFmtId="0" fontId="8" fillId="0" borderId="0"/>
    <xf numFmtId="171" fontId="17" fillId="0" borderId="0">
      <protection locked="0"/>
    </xf>
    <xf numFmtId="0" fontId="8" fillId="0" borderId="0"/>
    <xf numFmtId="0" fontId="8" fillId="0" borderId="0"/>
    <xf numFmtId="171" fontId="16" fillId="0" borderId="6">
      <protection locked="0"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0" borderId="0"/>
    <xf numFmtId="0" fontId="2" fillId="7" borderId="0" applyNumberFormat="0" applyBorder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15" borderId="0" applyNumberFormat="0" applyBorder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Protection="0"/>
    <xf numFmtId="0" fontId="2" fillId="8" borderId="0" applyNumberFormat="0" applyBorder="0" applyAlignment="0" applyProtection="0"/>
    <xf numFmtId="0" fontId="19" fillId="15" borderId="0" applyNumberFormat="0" applyBorder="0" applyProtection="0"/>
    <xf numFmtId="0" fontId="2" fillId="8" borderId="0" applyNumberFormat="0" applyBorder="0" applyAlignment="0" applyProtection="0"/>
    <xf numFmtId="0" fontId="2" fillId="8" borderId="0" applyNumberFormat="0" applyBorder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8" fillId="0" borderId="0"/>
    <xf numFmtId="0" fontId="2" fillId="9" borderId="0" applyNumberFormat="0" applyBorder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Protection="0"/>
    <xf numFmtId="0" fontId="19" fillId="16" borderId="0" applyNumberFormat="0" applyBorder="0" applyProtection="0"/>
    <xf numFmtId="0" fontId="2" fillId="9" borderId="0" applyNumberFormat="0" applyBorder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8" fillId="0" borderId="0"/>
    <xf numFmtId="0" fontId="2" fillId="6" borderId="0" applyNumberFormat="0" applyBorder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Protection="0"/>
    <xf numFmtId="0" fontId="19" fillId="17" borderId="0" applyNumberFormat="0" applyBorder="0" applyProtection="0"/>
    <xf numFmtId="0" fontId="2" fillId="6" borderId="0" applyNumberFormat="0" applyBorder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0" borderId="0"/>
    <xf numFmtId="0" fontId="2" fillId="3" borderId="0" applyNumberFormat="0" applyBorder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19" fillId="18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Alignment="0" applyProtection="0"/>
    <xf numFmtId="0" fontId="19" fillId="18" borderId="0" applyNumberFormat="0" applyBorder="0" applyProtection="0"/>
    <xf numFmtId="0" fontId="2" fillId="10" borderId="0" applyNumberFormat="0" applyBorder="0" applyAlignment="0" applyProtection="0"/>
    <xf numFmtId="0" fontId="2" fillId="10" borderId="0" applyNumberFormat="0" applyBorder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8" fillId="0" borderId="0"/>
    <xf numFmtId="0" fontId="2" fillId="11" borderId="0" applyNumberFormat="0" applyBorder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9" borderId="0" applyNumberFormat="0" applyBorder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Protection="0"/>
    <xf numFmtId="0" fontId="19" fillId="19" borderId="0" applyNumberFormat="0" applyBorder="0" applyProtection="0"/>
    <xf numFmtId="0" fontId="2" fillId="12" borderId="0" applyNumberFormat="0" applyBorder="0" applyAlignment="0" applyProtection="0"/>
    <xf numFmtId="0" fontId="2" fillId="12" borderId="0" applyNumberFormat="0" applyBorder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0" borderId="0"/>
    <xf numFmtId="0" fontId="2" fillId="13" borderId="0" applyNumberFormat="0" applyBorder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20" borderId="0" applyNumberFormat="0" applyBorder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Protection="0"/>
    <xf numFmtId="0" fontId="2" fillId="14" borderId="0" applyNumberFormat="0" applyBorder="0" applyAlignment="0" applyProtection="0"/>
    <xf numFmtId="0" fontId="19" fillId="20" borderId="0" applyNumberFormat="0" applyBorder="0" applyProtection="0"/>
    <xf numFmtId="0" fontId="2" fillId="14" borderId="0" applyNumberFormat="0" applyBorder="0" applyAlignment="0" applyProtection="0"/>
    <xf numFmtId="0" fontId="2" fillId="14" borderId="0" applyNumberFormat="0" applyBorder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8" fillId="0" borderId="0"/>
    <xf numFmtId="0" fontId="2" fillId="21" borderId="0" applyNumberFormat="0" applyBorder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Protection="0"/>
    <xf numFmtId="0" fontId="19" fillId="25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8" fillId="0" borderId="0"/>
    <xf numFmtId="0" fontId="2" fillId="22" borderId="0" applyNumberFormat="0" applyBorder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Protection="0"/>
    <xf numFmtId="0" fontId="19" fillId="26" borderId="0" applyNumberFormat="0" applyBorder="0" applyProtection="0"/>
    <xf numFmtId="0" fontId="2" fillId="22" borderId="0" applyNumberFormat="0" applyBorder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8" fillId="0" borderId="0"/>
    <xf numFmtId="0" fontId="2" fillId="23" borderId="0" applyNumberFormat="0" applyBorder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Protection="0"/>
    <xf numFmtId="0" fontId="19" fillId="27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0" borderId="0"/>
    <xf numFmtId="0" fontId="2" fillId="3" borderId="0" applyNumberFormat="0" applyBorder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19" fillId="18" borderId="0" applyNumberFormat="0" applyBorder="0" applyProtection="0"/>
    <xf numFmtId="0" fontId="2" fillId="10" borderId="0" applyNumberFormat="0" applyBorder="0" applyProtection="0"/>
    <xf numFmtId="0" fontId="2" fillId="10" borderId="0" applyNumberFormat="0" applyBorder="0" applyAlignment="0" applyProtection="0"/>
    <xf numFmtId="0" fontId="19" fillId="18" borderId="0" applyNumberFormat="0" applyBorder="0" applyProtection="0"/>
    <xf numFmtId="0" fontId="2" fillId="10" borderId="0" applyNumberFormat="0" applyBorder="0" applyAlignment="0" applyProtection="0"/>
    <xf numFmtId="0" fontId="2" fillId="10" borderId="0" applyNumberFormat="0" applyBorder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8" fillId="0" borderId="0"/>
    <xf numFmtId="0" fontId="2" fillId="21" borderId="0" applyNumberFormat="0" applyBorder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Protection="0"/>
    <xf numFmtId="0" fontId="19" fillId="25" borderId="0" applyNumberFormat="0" applyBorder="0" applyProtection="0"/>
    <xf numFmtId="0" fontId="2" fillId="21" borderId="0" applyNumberFormat="0" applyBorder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8" fillId="0" borderId="0"/>
    <xf numFmtId="0" fontId="2" fillId="24" borderId="0" applyNumberFormat="0" applyBorder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9" fillId="28" borderId="0" applyNumberFormat="0" applyBorder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Protection="0"/>
    <xf numFmtId="0" fontId="2" fillId="24" borderId="0" applyNumberFormat="0" applyBorder="0" applyAlignment="0" applyProtection="0"/>
    <xf numFmtId="0" fontId="19" fillId="28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0" borderId="0"/>
    <xf numFmtId="0" fontId="20" fillId="29" borderId="0" applyNumberFormat="0" applyBorder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33" borderId="0" applyNumberFormat="0" applyBorder="0" applyProtection="0"/>
    <xf numFmtId="0" fontId="20" fillId="29" borderId="0" applyNumberFormat="0" applyBorder="0" applyProtection="0"/>
    <xf numFmtId="0" fontId="20" fillId="29" borderId="0" applyNumberFormat="0" applyBorder="0" applyAlignment="0" applyProtection="0"/>
    <xf numFmtId="0" fontId="21" fillId="33" borderId="0" applyNumberFormat="0" applyBorder="0" applyProtection="0"/>
    <xf numFmtId="0" fontId="20" fillId="29" borderId="0" applyNumberFormat="0" applyBorder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0" borderId="0"/>
    <xf numFmtId="0" fontId="20" fillId="22" borderId="0" applyNumberFormat="0" applyBorder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Protection="0"/>
    <xf numFmtId="0" fontId="21" fillId="26" borderId="0" applyNumberFormat="0" applyBorder="0" applyProtection="0"/>
    <xf numFmtId="0" fontId="20" fillId="22" borderId="0" applyNumberFormat="0" applyBorder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8" fillId="0" borderId="0"/>
    <xf numFmtId="0" fontId="20" fillId="23" borderId="0" applyNumberFormat="0" applyBorder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Protection="0"/>
    <xf numFmtId="0" fontId="21" fillId="27" borderId="0" applyNumberFormat="0" applyBorder="0" applyProtection="0"/>
    <xf numFmtId="0" fontId="20" fillId="23" borderId="0" applyNumberFormat="0" applyBorder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0" borderId="0"/>
    <xf numFmtId="0" fontId="20" fillId="30" borderId="0" applyNumberFormat="0" applyBorder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Protection="0"/>
    <xf numFmtId="0" fontId="21" fillId="34" borderId="0" applyNumberFormat="0" applyBorder="0" applyProtection="0"/>
    <xf numFmtId="0" fontId="20" fillId="30" borderId="0" applyNumberFormat="0" applyBorder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8" fillId="0" borderId="0"/>
    <xf numFmtId="0" fontId="20" fillId="31" borderId="0" applyNumberFormat="0" applyBorder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Protection="0"/>
    <xf numFmtId="0" fontId="21" fillId="35" borderId="0" applyNumberFormat="0" applyBorder="0" applyProtection="0"/>
    <xf numFmtId="0" fontId="20" fillId="31" borderId="0" applyNumberFormat="0" applyBorder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8" fillId="0" borderId="0"/>
    <xf numFmtId="0" fontId="20" fillId="32" borderId="0" applyNumberFormat="0" applyBorder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Protection="0"/>
    <xf numFmtId="0" fontId="21" fillId="36" borderId="0" applyNumberFormat="0" applyBorder="0" applyProtection="0"/>
    <xf numFmtId="0" fontId="20" fillId="32" borderId="0" applyNumberFormat="0" applyBorder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18" fillId="0" borderId="7">
      <protection locked="0"/>
    </xf>
    <xf numFmtId="173" fontId="2" fillId="0" borderId="0" applyFill="0" applyBorder="0" applyAlignment="0" applyProtection="0"/>
    <xf numFmtId="174" fontId="2" fillId="0" borderId="0" applyFill="0" applyBorder="0" applyAlignment="0" applyProtection="0"/>
    <xf numFmtId="0" fontId="24" fillId="9" borderId="0" applyNumberFormat="0" applyBorder="0" applyAlignment="0" applyProtection="0"/>
    <xf numFmtId="0" fontId="25" fillId="4" borderId="8" applyNumberFormat="0" applyAlignment="0" applyProtection="0"/>
    <xf numFmtId="0" fontId="25" fillId="5" borderId="8" applyNumberFormat="0" applyAlignment="0" applyProtection="0"/>
    <xf numFmtId="0" fontId="25" fillId="5" borderId="8" applyNumberFormat="0" applyAlignment="0" applyProtection="0"/>
    <xf numFmtId="0" fontId="25" fillId="5" borderId="8" applyNumberFormat="0" applyAlignment="0" applyProtection="0"/>
    <xf numFmtId="0" fontId="25" fillId="5" borderId="8" applyNumberFormat="0" applyAlignment="0" applyProtection="0"/>
    <xf numFmtId="0" fontId="25" fillId="5" borderId="8" applyNumberFormat="0" applyAlignment="0" applyProtection="0"/>
    <xf numFmtId="0" fontId="25" fillId="5" borderId="8" applyNumberFormat="0" applyAlignment="0" applyProtection="0"/>
    <xf numFmtId="0" fontId="25" fillId="5" borderId="8" applyNumberFormat="0" applyAlignment="0" applyProtection="0"/>
    <xf numFmtId="0" fontId="26" fillId="41" borderId="9" applyNumberFormat="0" applyAlignment="0" applyProtection="0"/>
    <xf numFmtId="175" fontId="2" fillId="0" borderId="0" applyFill="0" applyBorder="0" applyAlignment="0" applyProtection="0"/>
    <xf numFmtId="176" fontId="2" fillId="0" borderId="0" applyFill="0" applyBorder="0" applyAlignment="0" applyProtection="0"/>
    <xf numFmtId="3" fontId="2" fillId="0" borderId="0" applyFill="0" applyBorder="0" applyAlignment="0" applyProtection="0"/>
    <xf numFmtId="3" fontId="27" fillId="0" borderId="0" applyFill="0" applyBorder="0" applyAlignment="0" applyProtection="0"/>
    <xf numFmtId="172" fontId="28" fillId="11" borderId="7"/>
    <xf numFmtId="172" fontId="28" fillId="12" borderId="7"/>
    <xf numFmtId="172" fontId="28" fillId="12" borderId="7"/>
    <xf numFmtId="172" fontId="28" fillId="12" borderId="7"/>
    <xf numFmtId="172" fontId="28" fillId="12" borderId="7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79" fontId="27" fillId="0" borderId="0" applyFill="0" applyBorder="0" applyAlignment="0" applyProtection="0"/>
    <xf numFmtId="0" fontId="2" fillId="0" borderId="0" applyFill="0" applyBorder="0" applyAlignment="0" applyProtection="0"/>
    <xf numFmtId="0" fontId="27" fillId="0" borderId="0" applyFill="0" applyBorder="0" applyAlignment="0" applyProtection="0"/>
    <xf numFmtId="14" fontId="29" fillId="0" borderId="0">
      <alignment vertical="top"/>
    </xf>
    <xf numFmtId="167" fontId="30" fillId="0" borderId="0">
      <alignment vertical="top"/>
    </xf>
    <xf numFmtId="38" fontId="30" fillId="0" borderId="0">
      <alignment vertical="top"/>
    </xf>
    <xf numFmtId="180" fontId="2" fillId="0" borderId="0" applyFill="0" applyBorder="0" applyAlignment="0" applyProtection="0"/>
    <xf numFmtId="180" fontId="27" fillId="0" borderId="0" applyFill="0" applyBorder="0" applyAlignment="0" applyProtection="0"/>
    <xf numFmtId="0" fontId="9" fillId="0" borderId="0"/>
    <xf numFmtId="0" fontId="2" fillId="0" borderId="0"/>
    <xf numFmtId="0" fontId="31" fillId="0" borderId="0"/>
    <xf numFmtId="0" fontId="32" fillId="0" borderId="0" applyBorder="0" applyProtection="0"/>
    <xf numFmtId="181" fontId="33" fillId="0" borderId="0" applyBorder="0" applyProtection="0"/>
    <xf numFmtId="181" fontId="34" fillId="0" borderId="0"/>
    <xf numFmtId="0" fontId="32" fillId="0" borderId="0"/>
    <xf numFmtId="0" fontId="32" fillId="0" borderId="0" applyBorder="0" applyProtection="0"/>
    <xf numFmtId="0" fontId="18" fillId="0" borderId="0"/>
    <xf numFmtId="181" fontId="35" fillId="0" borderId="0" applyBorder="0" applyProtection="0"/>
    <xf numFmtId="0" fontId="18" fillId="0" borderId="0"/>
    <xf numFmtId="0" fontId="36" fillId="0" borderId="0" applyNumberFormat="0" applyFill="0" applyBorder="0" applyAlignment="0" applyProtection="0"/>
    <xf numFmtId="164" fontId="37" fillId="0" borderId="0" applyFill="0" applyBorder="0" applyAlignment="0" applyProtection="0"/>
    <xf numFmtId="164" fontId="14" fillId="0" borderId="0" applyFill="0" applyBorder="0" applyAlignment="0" applyProtection="0"/>
    <xf numFmtId="164" fontId="38" fillId="0" borderId="0" applyFill="0" applyBorder="0" applyAlignment="0" applyProtection="0"/>
    <xf numFmtId="164" fontId="39" fillId="0" borderId="0" applyFill="0" applyBorder="0" applyAlignment="0" applyProtection="0"/>
    <xf numFmtId="164" fontId="40" fillId="0" borderId="0" applyFill="0" applyBorder="0" applyAlignment="0" applyProtection="0"/>
    <xf numFmtId="164" fontId="41" fillId="0" borderId="0" applyFill="0" applyBorder="0" applyAlignment="0" applyProtection="0"/>
    <xf numFmtId="164" fontId="42" fillId="0" borderId="0" applyFill="0" applyBorder="0" applyAlignment="0" applyProtection="0"/>
    <xf numFmtId="2" fontId="2" fillId="0" borderId="0" applyFill="0" applyBorder="0" applyAlignment="0" applyProtection="0"/>
    <xf numFmtId="2" fontId="27" fillId="0" borderId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Border="0" applyProtection="0">
      <alignment horizontal="center"/>
    </xf>
    <xf numFmtId="0" fontId="45" fillId="0" borderId="0" applyBorder="0" applyProtection="0">
      <alignment horizontal="center"/>
    </xf>
    <xf numFmtId="181" fontId="46" fillId="0" borderId="0" applyBorder="0" applyProtection="0">
      <alignment horizontal="center"/>
    </xf>
    <xf numFmtId="181" fontId="46" fillId="0" borderId="0" applyBorder="0" applyProtection="0">
      <alignment horizontal="center"/>
    </xf>
    <xf numFmtId="0" fontId="47" fillId="0" borderId="10" applyNumberFormat="0" applyFill="0" applyAlignment="0" applyProtection="0"/>
    <xf numFmtId="181" fontId="46" fillId="0" borderId="0" applyBorder="0" applyProtection="0">
      <alignment horizontal="center"/>
    </xf>
    <xf numFmtId="0" fontId="44" fillId="0" borderId="0" applyBorder="0" applyProtection="0">
      <alignment horizontal="center"/>
    </xf>
    <xf numFmtId="0" fontId="45" fillId="0" borderId="0">
      <alignment horizontal="center"/>
    </xf>
    <xf numFmtId="0" fontId="44" fillId="0" borderId="0" applyNumberFormat="0" applyBorder="0" applyProtection="0">
      <alignment horizontal="center"/>
    </xf>
    <xf numFmtId="0" fontId="44" fillId="0" borderId="0" applyBorder="0" applyProtection="0">
      <alignment horizontal="center"/>
    </xf>
    <xf numFmtId="0" fontId="48" fillId="0" borderId="11" applyNumberFormat="0" applyFill="0" applyAlignment="0" applyProtection="0"/>
    <xf numFmtId="0" fontId="44" fillId="0" borderId="0" applyNumberFormat="0" applyBorder="0" applyProtection="0">
      <alignment horizontal="center"/>
    </xf>
    <xf numFmtId="0" fontId="48" fillId="0" borderId="11" applyNumberFormat="0" applyFill="0" applyAlignment="0" applyProtection="0"/>
    <xf numFmtId="0" fontId="45" fillId="0" borderId="0">
      <alignment horizontal="center"/>
    </xf>
    <xf numFmtId="0" fontId="49" fillId="0" borderId="12" applyNumberFormat="0" applyFill="0" applyAlignment="0" applyProtection="0"/>
    <xf numFmtId="0" fontId="46" fillId="0" borderId="0" applyNumberFormat="0" applyBorder="0" applyProtection="0">
      <alignment horizontal="center"/>
    </xf>
    <xf numFmtId="0" fontId="49" fillId="0" borderId="0" applyNumberFormat="0" applyFill="0" applyBorder="0" applyAlignment="0" applyProtection="0"/>
    <xf numFmtId="0" fontId="44" fillId="0" borderId="0" applyNumberFormat="0" applyBorder="0" applyProtection="0">
      <alignment horizontal="center"/>
    </xf>
    <xf numFmtId="0" fontId="50" fillId="0" borderId="0">
      <alignment vertical="top"/>
    </xf>
    <xf numFmtId="0" fontId="44" fillId="0" borderId="0">
      <alignment horizontal="center"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4" fillId="0" borderId="0" applyBorder="0" applyProtection="0">
      <alignment horizontal="center" textRotation="90"/>
    </xf>
    <xf numFmtId="0" fontId="45" fillId="0" borderId="0" applyBorder="0" applyProtection="0">
      <alignment horizontal="center" textRotation="90"/>
    </xf>
    <xf numFmtId="181" fontId="46" fillId="0" borderId="0" applyBorder="0" applyProtection="0">
      <alignment horizontal="center" textRotation="90"/>
    </xf>
    <xf numFmtId="181" fontId="46" fillId="0" borderId="0" applyBorder="0" applyProtection="0">
      <alignment horizontal="center" textRotation="90"/>
    </xf>
    <xf numFmtId="181" fontId="46" fillId="0" borderId="0" applyBorder="0" applyProtection="0">
      <alignment horizontal="center" textRotation="90"/>
    </xf>
    <xf numFmtId="0" fontId="44" fillId="0" borderId="0" applyBorder="0" applyProtection="0">
      <alignment horizontal="center" textRotation="90"/>
    </xf>
    <xf numFmtId="0" fontId="45" fillId="0" borderId="0">
      <alignment horizontal="center" textRotation="90"/>
    </xf>
    <xf numFmtId="0" fontId="44" fillId="0" borderId="0" applyNumberFormat="0" applyBorder="0" applyProtection="0">
      <alignment horizontal="center" textRotation="90"/>
    </xf>
    <xf numFmtId="0" fontId="44" fillId="0" borderId="0" applyBorder="0" applyProtection="0">
      <alignment horizontal="center" textRotation="90"/>
    </xf>
    <xf numFmtId="0" fontId="44" fillId="0" borderId="0" applyNumberFormat="0" applyBorder="0" applyProtection="0">
      <alignment horizontal="center" textRotation="90"/>
    </xf>
    <xf numFmtId="0" fontId="45" fillId="0" borderId="0">
      <alignment horizontal="center" textRotation="90"/>
    </xf>
    <xf numFmtId="0" fontId="46" fillId="0" borderId="0" applyNumberFormat="0" applyBorder="0" applyProtection="0">
      <alignment horizontal="center" textRotation="90"/>
    </xf>
    <xf numFmtId="0" fontId="44" fillId="0" borderId="0" applyNumberFormat="0" applyBorder="0" applyProtection="0">
      <alignment horizontal="center" textRotation="90"/>
    </xf>
    <xf numFmtId="0" fontId="44" fillId="0" borderId="0">
      <alignment horizontal="center" textRotation="90"/>
    </xf>
    <xf numFmtId="0" fontId="44" fillId="0" borderId="0" applyNumberFormat="0" applyBorder="0" applyProtection="0">
      <alignment horizontal="center" textRotation="90"/>
    </xf>
    <xf numFmtId="167" fontId="51" fillId="0" borderId="0">
      <alignment vertical="top"/>
    </xf>
    <xf numFmtId="38" fontId="51" fillId="0" borderId="0">
      <alignment vertical="top"/>
    </xf>
    <xf numFmtId="172" fontId="52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13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167" fontId="15" fillId="0" borderId="0">
      <alignment vertical="top"/>
    </xf>
    <xf numFmtId="167" fontId="15" fillId="4" borderId="0">
      <alignment vertical="top"/>
    </xf>
    <xf numFmtId="38" fontId="15" fillId="5" borderId="0">
      <alignment vertical="top"/>
    </xf>
    <xf numFmtId="38" fontId="15" fillId="5" borderId="0">
      <alignment vertical="top"/>
    </xf>
    <xf numFmtId="38" fontId="15" fillId="5" borderId="0">
      <alignment vertical="top"/>
    </xf>
    <xf numFmtId="38" fontId="15" fillId="5" borderId="0">
      <alignment vertical="top"/>
    </xf>
    <xf numFmtId="38" fontId="15" fillId="5" borderId="0">
      <alignment vertical="top"/>
    </xf>
    <xf numFmtId="38" fontId="15" fillId="5" borderId="0">
      <alignment vertical="top"/>
    </xf>
    <xf numFmtId="38" fontId="15" fillId="5" borderId="0">
      <alignment vertical="top"/>
    </xf>
    <xf numFmtId="38" fontId="15" fillId="0" borderId="0">
      <alignment vertical="top"/>
    </xf>
    <xf numFmtId="182" fontId="15" fillId="6" borderId="0">
      <alignment vertical="top"/>
    </xf>
    <xf numFmtId="38" fontId="15" fillId="0" borderId="0">
      <alignment vertical="top"/>
    </xf>
    <xf numFmtId="0" fontId="56" fillId="0" borderId="13" applyNumberFormat="0" applyFill="0" applyAlignment="0" applyProtection="0"/>
    <xf numFmtId="0" fontId="57" fillId="42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12" fillId="0" borderId="0"/>
    <xf numFmtId="0" fontId="2" fillId="43" borderId="14" applyNumberFormat="0" applyAlignment="0" applyProtection="0"/>
    <xf numFmtId="0" fontId="27" fillId="43" borderId="14" applyNumberFormat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0" fontId="59" fillId="4" borderId="15" applyNumberFormat="0" applyAlignment="0" applyProtection="0"/>
    <xf numFmtId="0" fontId="59" fillId="5" borderId="15" applyNumberFormat="0" applyAlignment="0" applyProtection="0"/>
    <xf numFmtId="0" fontId="59" fillId="5" borderId="15" applyNumberFormat="0" applyAlignment="0" applyProtection="0"/>
    <xf numFmtId="0" fontId="59" fillId="5" borderId="15" applyNumberFormat="0" applyAlignment="0" applyProtection="0"/>
    <xf numFmtId="0" fontId="59" fillId="5" borderId="15" applyNumberFormat="0" applyAlignment="0" applyProtection="0"/>
    <xf numFmtId="0" fontId="59" fillId="5" borderId="15" applyNumberFormat="0" applyAlignment="0" applyProtection="0"/>
    <xf numFmtId="0" fontId="59" fillId="5" borderId="15" applyNumberFormat="0" applyAlignment="0" applyProtection="0"/>
    <xf numFmtId="0" fontId="59" fillId="5" borderId="15" applyNumberFormat="0" applyAlignment="0" applyProtection="0"/>
    <xf numFmtId="0" fontId="60" fillId="0" borderId="0" applyNumberFormat="0">
      <alignment horizontal="left"/>
    </xf>
    <xf numFmtId="0" fontId="61" fillId="0" borderId="0" applyNumberFormat="0" applyBorder="0" applyProtection="0"/>
    <xf numFmtId="0" fontId="61" fillId="0" borderId="0" applyBorder="0" applyProtection="0"/>
    <xf numFmtId="0" fontId="62" fillId="0" borderId="0" applyBorder="0" applyProtection="0"/>
    <xf numFmtId="181" fontId="63" fillId="0" borderId="0" applyBorder="0" applyProtection="0"/>
    <xf numFmtId="181" fontId="63" fillId="0" borderId="0" applyBorder="0" applyProtection="0"/>
    <xf numFmtId="181" fontId="63" fillId="0" borderId="0" applyBorder="0" applyProtection="0"/>
    <xf numFmtId="0" fontId="61" fillId="0" borderId="0" applyBorder="0" applyProtection="0"/>
    <xf numFmtId="0" fontId="62" fillId="0" borderId="0"/>
    <xf numFmtId="0" fontId="61" fillId="0" borderId="0" applyNumberFormat="0" applyBorder="0" applyProtection="0"/>
    <xf numFmtId="0" fontId="61" fillId="0" borderId="0" applyBorder="0" applyProtection="0"/>
    <xf numFmtId="0" fontId="61" fillId="0" borderId="0" applyNumberFormat="0" applyBorder="0" applyProtection="0"/>
    <xf numFmtId="0" fontId="62" fillId="0" borderId="0"/>
    <xf numFmtId="0" fontId="63" fillId="0" borderId="0" applyNumberFormat="0" applyBorder="0" applyProtection="0"/>
    <xf numFmtId="0" fontId="61" fillId="0" borderId="0" applyNumberFormat="0" applyBorder="0" applyProtection="0"/>
    <xf numFmtId="0" fontId="61" fillId="0" borderId="0"/>
    <xf numFmtId="0" fontId="61" fillId="0" borderId="0" applyNumberFormat="0" applyBorder="0" applyProtection="0"/>
    <xf numFmtId="185" fontId="61" fillId="0" borderId="0" applyBorder="0" applyProtection="0"/>
    <xf numFmtId="186" fontId="61" fillId="0" borderId="0" applyBorder="0" applyProtection="0"/>
    <xf numFmtId="185" fontId="62" fillId="0" borderId="0" applyBorder="0" applyProtection="0"/>
    <xf numFmtId="187" fontId="63" fillId="0" borderId="0" applyBorder="0" applyProtection="0"/>
    <xf numFmtId="187" fontId="63" fillId="0" borderId="0" applyBorder="0" applyProtection="0"/>
    <xf numFmtId="187" fontId="63" fillId="0" borderId="0" applyBorder="0" applyProtection="0"/>
    <xf numFmtId="186" fontId="61" fillId="0" borderId="0" applyBorder="0" applyProtection="0"/>
    <xf numFmtId="185" fontId="62" fillId="0" borderId="0"/>
    <xf numFmtId="185" fontId="61" fillId="0" borderId="0" applyBorder="0" applyProtection="0"/>
    <xf numFmtId="186" fontId="61" fillId="0" borderId="0" applyBorder="0" applyProtection="0"/>
    <xf numFmtId="185" fontId="61" fillId="0" borderId="0" applyBorder="0" applyProtection="0"/>
    <xf numFmtId="185" fontId="62" fillId="0" borderId="0"/>
    <xf numFmtId="188" fontId="63" fillId="0" borderId="0" applyBorder="0" applyProtection="0"/>
    <xf numFmtId="185" fontId="61" fillId="0" borderId="0" applyBorder="0" applyProtection="0"/>
    <xf numFmtId="185" fontId="61" fillId="0" borderId="0"/>
    <xf numFmtId="185" fontId="61" fillId="0" borderId="0" applyBorder="0" applyProtection="0"/>
    <xf numFmtId="0" fontId="64" fillId="44" borderId="0">
      <alignment horizontal="left" vertical="top"/>
    </xf>
    <xf numFmtId="0" fontId="65" fillId="44" borderId="0">
      <alignment horizontal="center" vertical="top"/>
    </xf>
    <xf numFmtId="0" fontId="66" fillId="44" borderId="0">
      <alignment horizontal="left" vertical="top"/>
    </xf>
    <xf numFmtId="0" fontId="66" fillId="44" borderId="0">
      <alignment horizontal="right" vertical="top"/>
    </xf>
    <xf numFmtId="0" fontId="67" fillId="44" borderId="0">
      <alignment horizontal="right" vertical="center"/>
    </xf>
    <xf numFmtId="0" fontId="67" fillId="44" borderId="0">
      <alignment horizontal="left" vertical="top"/>
    </xf>
    <xf numFmtId="0" fontId="67" fillId="44" borderId="0">
      <alignment horizontal="right" vertical="center"/>
    </xf>
    <xf numFmtId="0" fontId="64" fillId="44" borderId="0">
      <alignment horizontal="center" vertical="center"/>
    </xf>
    <xf numFmtId="0" fontId="65" fillId="44" borderId="0">
      <alignment horizontal="left" vertical="center"/>
    </xf>
    <xf numFmtId="0" fontId="68" fillId="0" borderId="0">
      <alignment horizontal="right" vertical="top"/>
    </xf>
    <xf numFmtId="0" fontId="69" fillId="44" borderId="0">
      <alignment horizontal="center" vertical="center"/>
    </xf>
    <xf numFmtId="0" fontId="69" fillId="44" borderId="0">
      <alignment horizontal="center" vertical="center"/>
    </xf>
    <xf numFmtId="0" fontId="69" fillId="44" borderId="0">
      <alignment horizontal="right" vertical="center"/>
    </xf>
    <xf numFmtId="0" fontId="69" fillId="44" borderId="0">
      <alignment horizontal="left" vertical="center"/>
    </xf>
    <xf numFmtId="0" fontId="65" fillId="44" borderId="0">
      <alignment horizontal="center" vertical="center"/>
    </xf>
    <xf numFmtId="0" fontId="66" fillId="44" borderId="0">
      <alignment horizontal="left" vertical="top"/>
    </xf>
    <xf numFmtId="0" fontId="70" fillId="42" borderId="15" applyNumberFormat="0" applyProtection="0">
      <alignment vertical="center"/>
    </xf>
    <xf numFmtId="0" fontId="71" fillId="42" borderId="15" applyNumberFormat="0" applyProtection="0">
      <alignment vertical="center"/>
    </xf>
    <xf numFmtId="0" fontId="72" fillId="42" borderId="15" applyNumberFormat="0" applyProtection="0">
      <alignment vertical="center"/>
    </xf>
    <xf numFmtId="0" fontId="73" fillId="42" borderId="15" applyNumberFormat="0" applyProtection="0">
      <alignment vertical="center"/>
    </xf>
    <xf numFmtId="0" fontId="70" fillId="42" borderId="15" applyNumberFormat="0" applyProtection="0">
      <alignment horizontal="left" vertical="center" indent="1"/>
    </xf>
    <xf numFmtId="0" fontId="71" fillId="42" borderId="15" applyNumberFormat="0" applyProtection="0">
      <alignment horizontal="left" vertical="center" indent="1"/>
    </xf>
    <xf numFmtId="0" fontId="70" fillId="42" borderId="15" applyNumberFormat="0" applyProtection="0">
      <alignment horizontal="left" vertical="center" indent="1"/>
    </xf>
    <xf numFmtId="0" fontId="71" fillId="42" borderId="15" applyNumberFormat="0" applyProtection="0">
      <alignment horizontal="left" vertical="center" indent="1"/>
    </xf>
    <xf numFmtId="0" fontId="8" fillId="7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70" fillId="9" borderId="15" applyNumberFormat="0" applyProtection="0">
      <alignment horizontal="right" vertical="center"/>
    </xf>
    <xf numFmtId="0" fontId="71" fillId="9" borderId="15" applyNumberFormat="0" applyProtection="0">
      <alignment horizontal="right" vertical="center"/>
    </xf>
    <xf numFmtId="0" fontId="70" fillId="22" borderId="15" applyNumberFormat="0" applyProtection="0">
      <alignment horizontal="right" vertical="center"/>
    </xf>
    <xf numFmtId="0" fontId="71" fillId="22" borderId="15" applyNumberFormat="0" applyProtection="0">
      <alignment horizontal="right" vertical="center"/>
    </xf>
    <xf numFmtId="0" fontId="70" fillId="38" borderId="15" applyNumberFormat="0" applyProtection="0">
      <alignment horizontal="right" vertical="center"/>
    </xf>
    <xf numFmtId="0" fontId="71" fillId="38" borderId="15" applyNumberFormat="0" applyProtection="0">
      <alignment horizontal="right" vertical="center"/>
    </xf>
    <xf numFmtId="0" fontId="70" fillId="24" borderId="15" applyNumberFormat="0" applyProtection="0">
      <alignment horizontal="right" vertical="center"/>
    </xf>
    <xf numFmtId="0" fontId="71" fillId="24" borderId="15" applyNumberFormat="0" applyProtection="0">
      <alignment horizontal="right" vertical="center"/>
    </xf>
    <xf numFmtId="0" fontId="71" fillId="24" borderId="15" applyNumberFormat="0" applyProtection="0">
      <alignment horizontal="right" vertical="center"/>
    </xf>
    <xf numFmtId="0" fontId="71" fillId="24" borderId="15" applyNumberFormat="0" applyProtection="0">
      <alignment horizontal="right" vertical="center"/>
    </xf>
    <xf numFmtId="0" fontId="71" fillId="24" borderId="15" applyNumberFormat="0" applyProtection="0">
      <alignment horizontal="right" vertical="center"/>
    </xf>
    <xf numFmtId="0" fontId="71" fillId="24" borderId="15" applyNumberFormat="0" applyProtection="0">
      <alignment horizontal="right" vertical="center"/>
    </xf>
    <xf numFmtId="0" fontId="71" fillId="24" borderId="15" applyNumberFormat="0" applyProtection="0">
      <alignment horizontal="right" vertical="center"/>
    </xf>
    <xf numFmtId="0" fontId="70" fillId="32" borderId="15" applyNumberFormat="0" applyProtection="0">
      <alignment horizontal="right" vertical="center"/>
    </xf>
    <xf numFmtId="0" fontId="71" fillId="32" borderId="15" applyNumberFormat="0" applyProtection="0">
      <alignment horizontal="right" vertical="center"/>
    </xf>
    <xf numFmtId="0" fontId="70" fillId="40" borderId="15" applyNumberFormat="0" applyProtection="0">
      <alignment horizontal="right" vertical="center"/>
    </xf>
    <xf numFmtId="0" fontId="71" fillId="40" borderId="15" applyNumberFormat="0" applyProtection="0">
      <alignment horizontal="right" vertical="center"/>
    </xf>
    <xf numFmtId="0" fontId="70" fillId="39" borderId="15" applyNumberFormat="0" applyProtection="0">
      <alignment horizontal="right" vertical="center"/>
    </xf>
    <xf numFmtId="0" fontId="71" fillId="39" borderId="15" applyNumberFormat="0" applyProtection="0">
      <alignment horizontal="right" vertical="center"/>
    </xf>
    <xf numFmtId="0" fontId="71" fillId="39" borderId="15" applyNumberFormat="0" applyProtection="0">
      <alignment horizontal="right" vertical="center"/>
    </xf>
    <xf numFmtId="0" fontId="71" fillId="39" borderId="15" applyNumberFormat="0" applyProtection="0">
      <alignment horizontal="right" vertical="center"/>
    </xf>
    <xf numFmtId="0" fontId="70" fillId="45" borderId="15" applyNumberFormat="0" applyProtection="0">
      <alignment horizontal="right" vertical="center"/>
    </xf>
    <xf numFmtId="0" fontId="71" fillId="46" borderId="15" applyNumberFormat="0" applyProtection="0">
      <alignment horizontal="right" vertical="center"/>
    </xf>
    <xf numFmtId="0" fontId="71" fillId="46" borderId="15" applyNumberFormat="0" applyProtection="0">
      <alignment horizontal="right" vertical="center"/>
    </xf>
    <xf numFmtId="0" fontId="71" fillId="46" borderId="15" applyNumberFormat="0" applyProtection="0">
      <alignment horizontal="right" vertical="center"/>
    </xf>
    <xf numFmtId="0" fontId="70" fillId="23" borderId="15" applyNumberFormat="0" applyProtection="0">
      <alignment horizontal="right" vertical="center"/>
    </xf>
    <xf numFmtId="0" fontId="71" fillId="23" borderId="15" applyNumberFormat="0" applyProtection="0">
      <alignment horizontal="right" vertical="center"/>
    </xf>
    <xf numFmtId="0" fontId="74" fillId="47" borderId="15" applyNumberFormat="0" applyProtection="0">
      <alignment horizontal="left" vertical="center" indent="1"/>
    </xf>
    <xf numFmtId="0" fontId="75" fillId="47" borderId="15" applyNumberFormat="0" applyProtection="0">
      <alignment horizontal="left" vertical="center" indent="1"/>
    </xf>
    <xf numFmtId="0" fontId="70" fillId="48" borderId="16" applyNumberFormat="0" applyProtection="0">
      <alignment horizontal="left" vertical="center" indent="1"/>
    </xf>
    <xf numFmtId="0" fontId="71" fillId="48" borderId="16" applyNumberFormat="0" applyProtection="0">
      <alignment horizontal="left" vertical="center" indent="1"/>
    </xf>
    <xf numFmtId="0" fontId="76" fillId="49" borderId="0" applyNumberFormat="0" applyProtection="0">
      <alignment horizontal="left" vertical="center" indent="1"/>
    </xf>
    <xf numFmtId="0" fontId="8" fillId="7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77" fillId="48" borderId="15" applyNumberFormat="0" applyProtection="0">
      <alignment horizontal="left" vertical="center" indent="1"/>
    </xf>
    <xf numFmtId="0" fontId="77" fillId="50" borderId="15" applyNumberFormat="0" applyProtection="0">
      <alignment horizontal="left" vertical="center" indent="1"/>
    </xf>
    <xf numFmtId="0" fontId="8" fillId="50" borderId="15" applyNumberFormat="0" applyProtection="0">
      <alignment horizontal="left" vertical="center" indent="1"/>
    </xf>
    <xf numFmtId="0" fontId="8" fillId="50" borderId="15" applyNumberFormat="0" applyProtection="0">
      <alignment horizontal="left" vertical="center" indent="1"/>
    </xf>
    <xf numFmtId="0" fontId="8" fillId="41" borderId="15" applyNumberFormat="0" applyProtection="0">
      <alignment horizontal="left" vertical="center" indent="1"/>
    </xf>
    <xf numFmtId="0" fontId="8" fillId="41" borderId="15" applyNumberFormat="0" applyProtection="0">
      <alignment horizontal="left" vertical="center" indent="1"/>
    </xf>
    <xf numFmtId="0" fontId="8" fillId="4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4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5" borderId="15" applyNumberFormat="0" applyProtection="0">
      <alignment horizontal="left" vertical="center" indent="1"/>
    </xf>
    <xf numFmtId="0" fontId="8" fillId="7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7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18" fillId="0" borderId="0"/>
    <xf numFmtId="0" fontId="70" fillId="43" borderId="15" applyNumberFormat="0" applyProtection="0">
      <alignment vertical="center"/>
    </xf>
    <xf numFmtId="0" fontId="71" fillId="43" borderId="15" applyNumberFormat="0" applyProtection="0">
      <alignment vertical="center"/>
    </xf>
    <xf numFmtId="0" fontId="72" fillId="43" borderId="15" applyNumberFormat="0" applyProtection="0">
      <alignment vertical="center"/>
    </xf>
    <xf numFmtId="0" fontId="73" fillId="43" borderId="15" applyNumberFormat="0" applyProtection="0">
      <alignment vertical="center"/>
    </xf>
    <xf numFmtId="0" fontId="70" fillId="43" borderId="15" applyNumberFormat="0" applyProtection="0">
      <alignment horizontal="left" vertical="center" indent="1"/>
    </xf>
    <xf numFmtId="0" fontId="71" fillId="43" borderId="15" applyNumberFormat="0" applyProtection="0">
      <alignment horizontal="left" vertical="center" indent="1"/>
    </xf>
    <xf numFmtId="0" fontId="70" fillId="43" borderId="15" applyNumberFormat="0" applyProtection="0">
      <alignment horizontal="left" vertical="center" indent="1"/>
    </xf>
    <xf numFmtId="0" fontId="71" fillId="43" borderId="15" applyNumberFormat="0" applyProtection="0">
      <alignment horizontal="left" vertical="center" indent="1"/>
    </xf>
    <xf numFmtId="0" fontId="70" fillId="48" borderId="15" applyNumberFormat="0" applyProtection="0">
      <alignment horizontal="right" vertical="center"/>
    </xf>
    <xf numFmtId="0" fontId="71" fillId="48" borderId="15" applyNumberFormat="0" applyProtection="0">
      <alignment horizontal="right" vertical="center"/>
    </xf>
    <xf numFmtId="0" fontId="72" fillId="48" borderId="15" applyNumberFormat="0" applyProtection="0">
      <alignment horizontal="right" vertical="center"/>
    </xf>
    <xf numFmtId="0" fontId="73" fillId="48" borderId="15" applyNumberFormat="0" applyProtection="0">
      <alignment horizontal="right" vertical="center"/>
    </xf>
    <xf numFmtId="0" fontId="8" fillId="7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7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8" fillId="8" borderId="15" applyNumberFormat="0" applyProtection="0">
      <alignment horizontal="left" vertical="center" indent="1"/>
    </xf>
    <xf numFmtId="0" fontId="78" fillId="0" borderId="0"/>
    <xf numFmtId="0" fontId="79" fillId="48" borderId="15" applyNumberFormat="0" applyProtection="0">
      <alignment horizontal="right" vertical="center"/>
    </xf>
    <xf numFmtId="0" fontId="80" fillId="48" borderId="15" applyNumberFormat="0" applyProtection="0">
      <alignment horizontal="right" vertical="center"/>
    </xf>
    <xf numFmtId="0" fontId="12" fillId="0" borderId="0"/>
    <xf numFmtId="0" fontId="13" fillId="0" borderId="0"/>
    <xf numFmtId="167" fontId="81" fillId="51" borderId="0">
      <alignment horizontal="right" vertical="top"/>
    </xf>
    <xf numFmtId="38" fontId="81" fillId="51" borderId="0">
      <alignment horizontal="right" vertical="top"/>
    </xf>
    <xf numFmtId="0" fontId="31" fillId="0" borderId="0"/>
    <xf numFmtId="0" fontId="82" fillId="0" borderId="0"/>
    <xf numFmtId="0" fontId="83" fillId="0" borderId="0"/>
    <xf numFmtId="0" fontId="84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8" fillId="0" borderId="0"/>
    <xf numFmtId="0" fontId="20" fillId="37" borderId="0" applyNumberFormat="0" applyBorder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Protection="0"/>
    <xf numFmtId="0" fontId="21" fillId="52" borderId="0" applyNumberFormat="0" applyBorder="0" applyProtection="0"/>
    <xf numFmtId="0" fontId="20" fillId="37" borderId="0" applyNumberFormat="0" applyBorder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20" fillId="38" borderId="0" applyNumberFormat="0" applyBorder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Protection="0"/>
    <xf numFmtId="0" fontId="21" fillId="53" borderId="0" applyNumberFormat="0" applyBorder="0" applyProtection="0"/>
    <xf numFmtId="0" fontId="20" fillId="38" borderId="0" applyNumberFormat="0" applyBorder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8" fillId="0" borderId="0"/>
    <xf numFmtId="0" fontId="20" fillId="39" borderId="0" applyNumberFormat="0" applyBorder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54" borderId="0" applyNumberFormat="0" applyBorder="0" applyProtection="0"/>
    <xf numFmtId="0" fontId="20" fillId="39" borderId="0" applyNumberFormat="0" applyBorder="0" applyProtection="0"/>
    <xf numFmtId="0" fontId="20" fillId="39" borderId="0" applyNumberFormat="0" applyBorder="0" applyAlignment="0" applyProtection="0"/>
    <xf numFmtId="0" fontId="21" fillId="54" borderId="0" applyNumberFormat="0" applyBorder="0" applyProtection="0"/>
    <xf numFmtId="0" fontId="20" fillId="39" borderId="0" applyNumberFormat="0" applyBorder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0" borderId="0"/>
    <xf numFmtId="0" fontId="20" fillId="30" borderId="0" applyNumberFormat="0" applyBorder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Protection="0"/>
    <xf numFmtId="0" fontId="21" fillId="34" borderId="0" applyNumberFormat="0" applyBorder="0" applyProtection="0"/>
    <xf numFmtId="0" fontId="20" fillId="30" borderId="0" applyNumberFormat="0" applyBorder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8" fillId="0" borderId="0"/>
    <xf numFmtId="0" fontId="20" fillId="31" borderId="0" applyNumberFormat="0" applyBorder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Protection="0"/>
    <xf numFmtId="0" fontId="21" fillId="35" borderId="0" applyNumberFormat="0" applyBorder="0" applyProtection="0"/>
    <xf numFmtId="0" fontId="20" fillId="31" borderId="0" applyNumberFormat="0" applyBorder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20" fillId="40" borderId="0" applyNumberFormat="0" applyBorder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Protection="0"/>
    <xf numFmtId="0" fontId="21" fillId="55" borderId="0" applyNumberFormat="0" applyBorder="0" applyProtection="0"/>
    <xf numFmtId="0" fontId="20" fillId="40" borderId="0" applyNumberFormat="0" applyBorder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72" fontId="18" fillId="0" borderId="7">
      <protection locked="0"/>
    </xf>
    <xf numFmtId="0" fontId="55" fillId="13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18" fillId="0" borderId="0"/>
    <xf numFmtId="0" fontId="55" fillId="13" borderId="8" applyNumberFormat="0" applyProtection="0"/>
    <xf numFmtId="0" fontId="55" fillId="13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3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87" fillId="20" borderId="18" applyNumberForma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Alignment="0" applyProtection="0"/>
    <xf numFmtId="0" fontId="55" fillId="14" borderId="8" applyNumberFormat="0" applyProtection="0"/>
    <xf numFmtId="0" fontId="55" fillId="14" borderId="8" applyNumberFormat="0" applyAlignment="0" applyProtection="0"/>
    <xf numFmtId="0" fontId="87" fillId="20" borderId="18" applyNumberFormat="0" applyProtection="0"/>
    <xf numFmtId="0" fontId="55" fillId="14" borderId="8" applyNumberFormat="0" applyAlignment="0" applyProtection="0"/>
    <xf numFmtId="0" fontId="55" fillId="14" borderId="8" applyNumberFormat="0" applyProtection="0"/>
    <xf numFmtId="0" fontId="55" fillId="13" borderId="8" applyNumberFormat="0" applyAlignment="0" applyProtection="0"/>
    <xf numFmtId="0" fontId="55" fillId="13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4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4" borderId="8" applyNumberFormat="0" applyAlignment="0" applyProtection="0"/>
    <xf numFmtId="0" fontId="55" fillId="13" borderId="8" applyNumberFormat="0" applyAlignment="0" applyProtection="0"/>
    <xf numFmtId="0" fontId="55" fillId="13" borderId="8" applyNumberFormat="0" applyAlignment="0" applyProtection="0"/>
    <xf numFmtId="0" fontId="55" fillId="13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3" borderId="8" applyNumberFormat="0" applyAlignment="0" applyProtection="0"/>
    <xf numFmtId="0" fontId="55" fillId="13" borderId="8" applyNumberFormat="0" applyAlignment="0" applyProtection="0"/>
    <xf numFmtId="0" fontId="55" fillId="13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3" borderId="8" applyNumberFormat="0" applyAlignment="0" applyProtection="0"/>
    <xf numFmtId="0" fontId="55" fillId="13" borderId="8" applyNumberFormat="0" applyAlignment="0" applyProtection="0"/>
    <xf numFmtId="0" fontId="55" fillId="13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3" borderId="8" applyNumberFormat="0" applyAlignment="0" applyProtection="0"/>
    <xf numFmtId="0" fontId="55" fillId="13" borderId="8" applyNumberFormat="0" applyAlignment="0" applyProtection="0"/>
    <xf numFmtId="0" fontId="55" fillId="13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3" borderId="8" applyNumberFormat="0" applyAlignment="0" applyProtection="0"/>
    <xf numFmtId="0" fontId="55" fillId="13" borderId="8" applyNumberFormat="0" applyAlignment="0" applyProtection="0"/>
    <xf numFmtId="0" fontId="55" fillId="13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3" borderId="8" applyNumberFormat="0" applyAlignment="0" applyProtection="0"/>
    <xf numFmtId="0" fontId="55" fillId="13" borderId="8" applyNumberFormat="0" applyAlignment="0" applyProtection="0"/>
    <xf numFmtId="0" fontId="55" fillId="13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3" borderId="8" applyNumberFormat="0" applyAlignment="0" applyProtection="0"/>
    <xf numFmtId="0" fontId="59" fillId="4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4" borderId="15" applyNumberFormat="0" applyProtection="0"/>
    <xf numFmtId="0" fontId="59" fillId="4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4" borderId="15" applyNumberFormat="0" applyAlignment="0" applyProtection="0"/>
    <xf numFmtId="0" fontId="8" fillId="0" borderId="0"/>
    <xf numFmtId="0" fontId="8" fillId="0" borderId="0"/>
    <xf numFmtId="0" fontId="88" fillId="56" borderId="19" applyNumberForma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8" fillId="56" borderId="19" applyNumberFormat="0" applyProtection="0"/>
    <xf numFmtId="0" fontId="8" fillId="0" borderId="0"/>
    <xf numFmtId="0" fontId="8" fillId="0" borderId="0"/>
    <xf numFmtId="0" fontId="59" fillId="4" borderId="15" applyNumberFormat="0" applyAlignment="0" applyProtection="0"/>
    <xf numFmtId="0" fontId="59" fillId="4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4" borderId="15" applyNumberFormat="0" applyAlignment="0" applyProtection="0"/>
    <xf numFmtId="0" fontId="59" fillId="4" borderId="15" applyNumberFormat="0" applyAlignment="0" applyProtection="0"/>
    <xf numFmtId="0" fontId="59" fillId="4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4" borderId="15" applyNumberFormat="0" applyAlignment="0" applyProtection="0"/>
    <xf numFmtId="0" fontId="59" fillId="4" borderId="15" applyNumberFormat="0" applyAlignment="0" applyProtection="0"/>
    <xf numFmtId="0" fontId="59" fillId="4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4" borderId="15" applyNumberFormat="0" applyAlignment="0" applyProtection="0"/>
    <xf numFmtId="0" fontId="59" fillId="4" borderId="15" applyNumberFormat="0" applyAlignment="0" applyProtection="0"/>
    <xf numFmtId="0" fontId="59" fillId="4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4" borderId="15" applyNumberFormat="0" applyAlignment="0" applyProtection="0"/>
    <xf numFmtId="0" fontId="59" fillId="4" borderId="15" applyNumberFormat="0" applyAlignment="0" applyProtection="0"/>
    <xf numFmtId="0" fontId="59" fillId="4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4" borderId="15" applyNumberFormat="0" applyAlignment="0" applyProtection="0"/>
    <xf numFmtId="0" fontId="59" fillId="4" borderId="15" applyNumberFormat="0" applyAlignment="0" applyProtection="0"/>
    <xf numFmtId="0" fontId="59" fillId="4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4" borderId="15" applyNumberFormat="0" applyAlignment="0" applyProtection="0"/>
    <xf numFmtId="0" fontId="59" fillId="4" borderId="15" applyNumberFormat="0" applyAlignment="0" applyProtection="0"/>
    <xf numFmtId="0" fontId="59" fillId="4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4" borderId="15" applyNumberFormat="0" applyAlignment="0" applyProtection="0"/>
    <xf numFmtId="0" fontId="25" fillId="4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4" borderId="8" applyNumberFormat="0" applyProtection="0"/>
    <xf numFmtId="0" fontId="25" fillId="4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4" borderId="8" applyNumberFormat="0" applyAlignment="0" applyProtection="0"/>
    <xf numFmtId="0" fontId="8" fillId="0" borderId="0"/>
    <xf numFmtId="0" fontId="8" fillId="0" borderId="0"/>
    <xf numFmtId="0" fontId="89" fillId="56" borderId="18" applyNumberForma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56" borderId="18" applyNumberFormat="0" applyProtection="0"/>
    <xf numFmtId="0" fontId="8" fillId="0" borderId="0"/>
    <xf numFmtId="0" fontId="8" fillId="0" borderId="0"/>
    <xf numFmtId="0" fontId="25" fillId="4" borderId="8" applyNumberFormat="0" applyAlignment="0" applyProtection="0"/>
    <xf numFmtId="0" fontId="25" fillId="4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4" borderId="8" applyNumberFormat="0" applyAlignment="0" applyProtection="0"/>
    <xf numFmtId="0" fontId="25" fillId="4" borderId="8" applyNumberFormat="0" applyAlignment="0" applyProtection="0"/>
    <xf numFmtId="0" fontId="25" fillId="4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4" borderId="8" applyNumberFormat="0" applyAlignment="0" applyProtection="0"/>
    <xf numFmtId="0" fontId="25" fillId="4" borderId="8" applyNumberFormat="0" applyAlignment="0" applyProtection="0"/>
    <xf numFmtId="0" fontId="25" fillId="4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4" borderId="8" applyNumberFormat="0" applyAlignment="0" applyProtection="0"/>
    <xf numFmtId="0" fontId="25" fillId="4" borderId="8" applyNumberFormat="0" applyAlignment="0" applyProtection="0"/>
    <xf numFmtId="0" fontId="25" fillId="4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4" borderId="8" applyNumberFormat="0" applyAlignment="0" applyProtection="0"/>
    <xf numFmtId="0" fontId="25" fillId="4" borderId="8" applyNumberFormat="0" applyAlignment="0" applyProtection="0"/>
    <xf numFmtId="0" fontId="25" fillId="4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4" borderId="8" applyNumberFormat="0" applyAlignment="0" applyProtection="0"/>
    <xf numFmtId="0" fontId="25" fillId="4" borderId="8" applyNumberFormat="0" applyAlignment="0" applyProtection="0"/>
    <xf numFmtId="0" fontId="25" fillId="4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4" borderId="8" applyNumberFormat="0" applyAlignment="0" applyProtection="0"/>
    <xf numFmtId="0" fontId="25" fillId="4" borderId="8" applyNumberFormat="0" applyAlignment="0" applyProtection="0"/>
    <xf numFmtId="0" fontId="25" fillId="4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4" borderId="8" applyNumberFormat="0" applyAlignment="0" applyProtection="0"/>
    <xf numFmtId="0" fontId="90" fillId="0" borderId="0" applyNumberFormat="0" applyFill="0" applyBorder="0" applyAlignment="0" applyProtection="0"/>
    <xf numFmtId="0" fontId="8" fillId="0" borderId="0"/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8" fillId="0" borderId="0"/>
    <xf numFmtId="0" fontId="58" fillId="0" borderId="0" applyNumberFormat="0" applyFill="0" applyBorder="0" applyAlignment="0" applyProtection="0"/>
    <xf numFmtId="189" fontId="2" fillId="0" borderId="0" applyFill="0" applyBorder="0" applyAlignment="0" applyProtection="0"/>
    <xf numFmtId="189" fontId="2" fillId="0" borderId="0" applyFill="0" applyBorder="0" applyAlignment="0" applyProtection="0"/>
    <xf numFmtId="0" fontId="8" fillId="0" borderId="0"/>
    <xf numFmtId="0" fontId="8" fillId="0" borderId="0"/>
    <xf numFmtId="189" fontId="2" fillId="0" borderId="0" applyFill="0" applyBorder="0" applyAlignment="0" applyProtection="0"/>
    <xf numFmtId="0" fontId="8" fillId="0" borderId="0"/>
    <xf numFmtId="190" fontId="93" fillId="0" borderId="0" applyFont="0" applyFill="0" applyBorder="0" applyAlignment="0" applyProtection="0"/>
    <xf numFmtId="190" fontId="8" fillId="0" borderId="0" applyFill="0" applyBorder="0" applyAlignment="0" applyProtection="0"/>
    <xf numFmtId="0" fontId="47" fillId="0" borderId="10" applyNumberFormat="0" applyFill="0" applyAlignment="0" applyProtection="0"/>
    <xf numFmtId="0" fontId="8" fillId="0" borderId="0"/>
    <xf numFmtId="0" fontId="8" fillId="0" borderId="0"/>
    <xf numFmtId="0" fontId="47" fillId="0" borderId="20" applyNumberFormat="0" applyProtection="0"/>
    <xf numFmtId="0" fontId="47" fillId="0" borderId="10" applyNumberFormat="0" applyFill="0" applyAlignment="0" applyProtection="0"/>
    <xf numFmtId="0" fontId="8" fillId="0" borderId="0"/>
    <xf numFmtId="0" fontId="47" fillId="0" borderId="10" applyNumberFormat="0" applyFill="0" applyAlignment="0" applyProtection="0"/>
    <xf numFmtId="0" fontId="8" fillId="0" borderId="0"/>
    <xf numFmtId="0" fontId="94" fillId="0" borderId="21" applyNumberFormat="0" applyProtection="0"/>
    <xf numFmtId="0" fontId="8" fillId="0" borderId="0"/>
    <xf numFmtId="0" fontId="8" fillId="0" borderId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8" fillId="0" borderId="0"/>
    <xf numFmtId="0" fontId="8" fillId="0" borderId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8" fillId="0" borderId="0"/>
    <xf numFmtId="0" fontId="8" fillId="0" borderId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8" fillId="0" borderId="0"/>
    <xf numFmtId="0" fontId="8" fillId="0" borderId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8" fillId="0" borderId="0"/>
    <xf numFmtId="0" fontId="8" fillId="0" borderId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8" fillId="0" borderId="0"/>
    <xf numFmtId="0" fontId="8" fillId="0" borderId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8" fillId="0" borderId="0"/>
    <xf numFmtId="0" fontId="8" fillId="0" borderId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8" fillId="0" borderId="0"/>
    <xf numFmtId="0" fontId="8" fillId="0" borderId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8" fillId="0" borderId="0"/>
    <xf numFmtId="0" fontId="8" fillId="0" borderId="0"/>
    <xf numFmtId="0" fontId="48" fillId="0" borderId="22" applyNumberFormat="0" applyProtection="0"/>
    <xf numFmtId="0" fontId="48" fillId="0" borderId="11" applyNumberFormat="0" applyFill="0" applyAlignment="0" applyProtection="0"/>
    <xf numFmtId="0" fontId="8" fillId="0" borderId="0"/>
    <xf numFmtId="0" fontId="48" fillId="0" borderId="11" applyNumberFormat="0" applyFill="0" applyAlignment="0" applyProtection="0"/>
    <xf numFmtId="0" fontId="8" fillId="0" borderId="0"/>
    <xf numFmtId="0" fontId="95" fillId="0" borderId="23" applyNumberFormat="0" applyProtection="0"/>
    <xf numFmtId="0" fontId="8" fillId="0" borderId="0"/>
    <xf numFmtId="0" fontId="8" fillId="0" borderId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8" fillId="0" borderId="0"/>
    <xf numFmtId="0" fontId="8" fillId="0" borderId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8" fillId="0" borderId="0"/>
    <xf numFmtId="0" fontId="8" fillId="0" borderId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8" fillId="0" borderId="0"/>
    <xf numFmtId="0" fontId="8" fillId="0" borderId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8" fillId="0" borderId="0"/>
    <xf numFmtId="0" fontId="8" fillId="0" borderId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8" fillId="0" borderId="0"/>
    <xf numFmtId="0" fontId="8" fillId="0" borderId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8" fillId="0" borderId="0"/>
    <xf numFmtId="0" fontId="8" fillId="0" borderId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8" fillId="0" borderId="0"/>
    <xf numFmtId="0" fontId="8" fillId="0" borderId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8" fillId="0" borderId="0"/>
    <xf numFmtId="0" fontId="8" fillId="0" borderId="0"/>
    <xf numFmtId="0" fontId="49" fillId="0" borderId="24" applyNumberFormat="0" applyProtection="0"/>
    <xf numFmtId="0" fontId="49" fillId="0" borderId="12" applyNumberFormat="0" applyFill="0" applyAlignment="0" applyProtection="0"/>
    <xf numFmtId="0" fontId="8" fillId="0" borderId="0"/>
    <xf numFmtId="0" fontId="49" fillId="0" borderId="12" applyNumberFormat="0" applyFill="0" applyAlignment="0" applyProtection="0"/>
    <xf numFmtId="0" fontId="8" fillId="0" borderId="0"/>
    <xf numFmtId="0" fontId="96" fillId="0" borderId="25" applyNumberFormat="0" applyProtection="0"/>
    <xf numFmtId="0" fontId="8" fillId="0" borderId="0"/>
    <xf numFmtId="0" fontId="8" fillId="0" borderId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8" fillId="0" borderId="0"/>
    <xf numFmtId="0" fontId="8" fillId="0" borderId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8" fillId="0" borderId="0"/>
    <xf numFmtId="0" fontId="8" fillId="0" borderId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8" fillId="0" borderId="0"/>
    <xf numFmtId="0" fontId="8" fillId="0" borderId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8" fillId="0" borderId="0"/>
    <xf numFmtId="0" fontId="8" fillId="0" borderId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8" fillId="0" borderId="0"/>
    <xf numFmtId="0" fontId="8" fillId="0" borderId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8" fillId="0" borderId="0"/>
    <xf numFmtId="0" fontId="8" fillId="0" borderId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8" fillId="0" borderId="0"/>
    <xf numFmtId="0" fontId="8" fillId="0" borderId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49" fillId="0" borderId="0" applyNumberFormat="0" applyBorder="0" applyProtection="0"/>
    <xf numFmtId="0" fontId="49" fillId="0" borderId="0" applyNumberFormat="0" applyFill="0" applyBorder="0" applyAlignment="0" applyProtection="0"/>
    <xf numFmtId="0" fontId="8" fillId="0" borderId="0"/>
    <xf numFmtId="0" fontId="49" fillId="0" borderId="0" applyNumberFormat="0" applyFill="0" applyBorder="0" applyAlignment="0" applyProtection="0"/>
    <xf numFmtId="0" fontId="8" fillId="0" borderId="0"/>
    <xf numFmtId="0" fontId="96" fillId="0" borderId="0" applyNumberFormat="0" applyBorder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 applyNumberFormat="0" applyFill="0" applyBorder="0" applyAlignment="0" applyProtection="0"/>
    <xf numFmtId="0" fontId="8" fillId="0" borderId="0"/>
    <xf numFmtId="0" fontId="98" fillId="0" borderId="0" applyNumberFormat="0" applyFill="0" applyBorder="0" applyAlignment="0" applyProtection="0"/>
    <xf numFmtId="0" fontId="8" fillId="0" borderId="0"/>
    <xf numFmtId="0" fontId="99" fillId="0" borderId="0" applyBorder="0">
      <alignment horizontal="center" vertical="center" wrapText="1"/>
    </xf>
    <xf numFmtId="0" fontId="8" fillId="0" borderId="0"/>
    <xf numFmtId="0" fontId="8" fillId="0" borderId="0"/>
    <xf numFmtId="172" fontId="28" fillId="11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00" fillId="42" borderId="0" applyBorder="0">
      <alignment horizontal="right"/>
    </xf>
    <xf numFmtId="0" fontId="8" fillId="0" borderId="0"/>
    <xf numFmtId="0" fontId="8" fillId="0" borderId="0"/>
    <xf numFmtId="49" fontId="101" fillId="0" borderId="0" applyBorder="0">
      <alignment vertical="center"/>
    </xf>
    <xf numFmtId="0" fontId="8" fillId="0" borderId="0"/>
    <xf numFmtId="0" fontId="8" fillId="0" borderId="0"/>
    <xf numFmtId="0" fontId="85" fillId="0" borderId="1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5" fillId="0" borderId="17" applyNumberFormat="0" applyProtection="0"/>
    <xf numFmtId="0" fontId="85" fillId="0" borderId="17" applyNumberFormat="0" applyFill="0" applyAlignment="0" applyProtection="0"/>
    <xf numFmtId="0" fontId="8" fillId="0" borderId="0"/>
    <xf numFmtId="0" fontId="8" fillId="0" borderId="0"/>
    <xf numFmtId="0" fontId="85" fillId="0" borderId="17" applyNumberFormat="0" applyFill="0" applyAlignment="0" applyProtection="0"/>
    <xf numFmtId="0" fontId="8" fillId="0" borderId="0"/>
    <xf numFmtId="0" fontId="102" fillId="0" borderId="26" applyNumberFormat="0" applyProtection="0"/>
    <xf numFmtId="0" fontId="8" fillId="0" borderId="0"/>
    <xf numFmtId="0" fontId="102" fillId="0" borderId="26" applyNumberFormat="0" applyProtection="0"/>
    <xf numFmtId="0" fontId="8" fillId="0" borderId="0"/>
    <xf numFmtId="0" fontId="8" fillId="0" borderId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17" applyNumberFormat="0" applyFill="0" applyAlignment="0" applyProtection="0"/>
    <xf numFmtId="3" fontId="28" fillId="0" borderId="0" applyBorder="0">
      <alignment vertical="center"/>
    </xf>
    <xf numFmtId="0" fontId="8" fillId="0" borderId="0"/>
    <xf numFmtId="0" fontId="8" fillId="0" borderId="0"/>
    <xf numFmtId="0" fontId="58" fillId="0" borderId="6" applyNumberFormat="0" applyFill="0" applyAlignment="0" applyProtection="0"/>
    <xf numFmtId="0" fontId="8" fillId="0" borderId="0"/>
    <xf numFmtId="0" fontId="58" fillId="0" borderId="6" applyNumberFormat="0" applyFill="0" applyAlignment="0" applyProtection="0"/>
    <xf numFmtId="0" fontId="8" fillId="0" borderId="0"/>
    <xf numFmtId="0" fontId="8" fillId="0" borderId="0"/>
    <xf numFmtId="0" fontId="58" fillId="0" borderId="6" applyNumberFormat="0" applyFill="0" applyAlignment="0" applyProtection="0"/>
    <xf numFmtId="0" fontId="8" fillId="0" borderId="0"/>
    <xf numFmtId="0" fontId="8" fillId="0" borderId="0"/>
    <xf numFmtId="0" fontId="58" fillId="0" borderId="6" applyNumberFormat="0" applyFill="0" applyAlignment="0" applyProtection="0"/>
    <xf numFmtId="0" fontId="8" fillId="0" borderId="0"/>
    <xf numFmtId="0" fontId="8" fillId="0" borderId="0"/>
    <xf numFmtId="0" fontId="58" fillId="0" borderId="6" applyNumberFormat="0" applyFill="0" applyAlignment="0" applyProtection="0"/>
    <xf numFmtId="0" fontId="8" fillId="0" borderId="0"/>
    <xf numFmtId="0" fontId="8" fillId="0" borderId="0"/>
    <xf numFmtId="0" fontId="58" fillId="0" borderId="6" applyNumberFormat="0" applyFill="0" applyAlignment="0" applyProtection="0"/>
    <xf numFmtId="0" fontId="8" fillId="0" borderId="0"/>
    <xf numFmtId="0" fontId="8" fillId="0" borderId="0"/>
    <xf numFmtId="0" fontId="58" fillId="0" borderId="6" applyNumberFormat="0" applyFill="0" applyAlignment="0" applyProtection="0"/>
    <xf numFmtId="0" fontId="8" fillId="0" borderId="0"/>
    <xf numFmtId="0" fontId="8" fillId="0" borderId="0"/>
    <xf numFmtId="0" fontId="58" fillId="0" borderId="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58" fillId="0" borderId="6" applyNumberFormat="0" applyFill="0" applyAlignment="0" applyProtection="0"/>
    <xf numFmtId="0" fontId="26" fillId="41" borderId="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1" borderId="9" applyNumberFormat="0" applyProtection="0"/>
    <xf numFmtId="0" fontId="26" fillId="41" borderId="9" applyNumberFormat="0" applyAlignment="0" applyProtection="0"/>
    <xf numFmtId="0" fontId="8" fillId="0" borderId="0"/>
    <xf numFmtId="0" fontId="8" fillId="0" borderId="0"/>
    <xf numFmtId="0" fontId="26" fillId="41" borderId="9" applyNumberFormat="0" applyAlignment="0" applyProtection="0"/>
    <xf numFmtId="0" fontId="8" fillId="0" borderId="0"/>
    <xf numFmtId="0" fontId="103" fillId="57" borderId="27" applyNumberFormat="0" applyProtection="0"/>
    <xf numFmtId="0" fontId="8" fillId="0" borderId="0"/>
    <xf numFmtId="0" fontId="103" fillId="57" borderId="27" applyNumberFormat="0" applyProtection="0"/>
    <xf numFmtId="0" fontId="8" fillId="0" borderId="0"/>
    <xf numFmtId="0" fontId="8" fillId="0" borderId="0"/>
    <xf numFmtId="0" fontId="26" fillId="41" borderId="9" applyNumberFormat="0" applyAlignment="0" applyProtection="0"/>
    <xf numFmtId="0" fontId="26" fillId="41" borderId="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1" borderId="9" applyNumberFormat="0" applyAlignment="0" applyProtection="0"/>
    <xf numFmtId="0" fontId="26" fillId="41" borderId="9" applyNumberFormat="0" applyAlignment="0" applyProtection="0"/>
    <xf numFmtId="0" fontId="26" fillId="41" borderId="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1" borderId="9" applyNumberFormat="0" applyAlignment="0" applyProtection="0"/>
    <xf numFmtId="0" fontId="26" fillId="41" borderId="9" applyNumberFormat="0" applyAlignment="0" applyProtection="0"/>
    <xf numFmtId="0" fontId="26" fillId="41" borderId="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1" borderId="9" applyNumberFormat="0" applyAlignment="0" applyProtection="0"/>
    <xf numFmtId="0" fontId="26" fillId="41" borderId="9" applyNumberFormat="0" applyAlignment="0" applyProtection="0"/>
    <xf numFmtId="0" fontId="26" fillId="41" borderId="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1" borderId="9" applyNumberFormat="0" applyAlignment="0" applyProtection="0"/>
    <xf numFmtId="0" fontId="26" fillId="41" borderId="9" applyNumberFormat="0" applyAlignment="0" applyProtection="0"/>
    <xf numFmtId="0" fontId="26" fillId="41" borderId="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1" borderId="9" applyNumberFormat="0" applyAlignment="0" applyProtection="0"/>
    <xf numFmtId="0" fontId="26" fillId="41" borderId="9" applyNumberFormat="0" applyAlignment="0" applyProtection="0"/>
    <xf numFmtId="0" fontId="26" fillId="41" borderId="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1" borderId="9" applyNumberFormat="0" applyAlignment="0" applyProtection="0"/>
    <xf numFmtId="0" fontId="26" fillId="41" borderId="9" applyNumberFormat="0" applyAlignment="0" applyProtection="0"/>
    <xf numFmtId="0" fontId="26" fillId="41" borderId="9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1" borderId="9" applyNumberFormat="0" applyAlignment="0" applyProtection="0"/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98" fillId="0" borderId="0">
      <alignment horizontal="center" vertical="top" wrapText="1"/>
    </xf>
    <xf numFmtId="0" fontId="8" fillId="0" borderId="0"/>
    <xf numFmtId="0" fontId="8" fillId="0" borderId="0"/>
    <xf numFmtId="0" fontId="104" fillId="0" borderId="0">
      <alignment horizontal="center" vertical="center" wrapText="1"/>
    </xf>
    <xf numFmtId="0" fontId="8" fillId="0" borderId="0"/>
    <xf numFmtId="0" fontId="8" fillId="0" borderId="0"/>
    <xf numFmtId="191" fontId="105" fillId="6" borderId="1">
      <alignment wrapText="1"/>
    </xf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06" fillId="0" borderId="0" applyNumberFormat="0" applyBorder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0" fontId="107" fillId="0" borderId="0" applyNumberFormat="0" applyBorder="0" applyProtection="0"/>
    <xf numFmtId="0" fontId="8" fillId="0" borderId="0"/>
    <xf numFmtId="0" fontId="107" fillId="0" borderId="0" applyNumberFormat="0" applyBorder="0" applyProtection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2" borderId="0" applyNumberFormat="0" applyBorder="0" applyProtection="0"/>
    <xf numFmtId="0" fontId="57" fillId="42" borderId="0" applyNumberFormat="0" applyBorder="0" applyAlignment="0" applyProtection="0"/>
    <xf numFmtId="0" fontId="8" fillId="0" borderId="0"/>
    <xf numFmtId="0" fontId="8" fillId="0" borderId="0"/>
    <xf numFmtId="0" fontId="57" fillId="42" borderId="0" applyNumberFormat="0" applyBorder="0" applyAlignment="0" applyProtection="0"/>
    <xf numFmtId="0" fontId="8" fillId="0" borderId="0"/>
    <xf numFmtId="0" fontId="108" fillId="58" borderId="0" applyNumberFormat="0" applyBorder="0" applyProtection="0"/>
    <xf numFmtId="0" fontId="8" fillId="0" borderId="0"/>
    <xf numFmtId="0" fontId="108" fillId="58" borderId="0" applyNumberFormat="0" applyBorder="0" applyProtection="0"/>
    <xf numFmtId="0" fontId="8" fillId="0" borderId="0"/>
    <xf numFmtId="0" fontId="8" fillId="0" borderId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9" fontId="100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09" fillId="0" borderId="0"/>
    <xf numFmtId="0" fontId="18" fillId="0" borderId="0"/>
    <xf numFmtId="0" fontId="109" fillId="0" borderId="0"/>
    <xf numFmtId="0" fontId="8" fillId="0" borderId="0"/>
    <xf numFmtId="0" fontId="8" fillId="0" borderId="0"/>
    <xf numFmtId="0" fontId="9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8" fillId="0" borderId="0"/>
    <xf numFmtId="0" fontId="8" fillId="0" borderId="0"/>
    <xf numFmtId="0" fontId="93" fillId="0" borderId="0"/>
    <xf numFmtId="0" fontId="1" fillId="0" borderId="0"/>
    <xf numFmtId="0" fontId="1" fillId="0" borderId="0"/>
    <xf numFmtId="0" fontId="93" fillId="0" borderId="0"/>
    <xf numFmtId="49" fontId="100" fillId="0" borderId="0" applyBorder="0">
      <alignment vertical="top"/>
    </xf>
    <xf numFmtId="0" fontId="8" fillId="0" borderId="0"/>
    <xf numFmtId="0" fontId="8" fillId="0" borderId="0"/>
    <xf numFmtId="0" fontId="12" fillId="0" borderId="0">
      <alignment vertical="center"/>
    </xf>
    <xf numFmtId="0" fontId="8" fillId="0" borderId="0"/>
    <xf numFmtId="0" fontId="8" fillId="0" borderId="0"/>
    <xf numFmtId="0" fontId="110" fillId="0" borderId="0"/>
    <xf numFmtId="0" fontId="8" fillId="0" borderId="0"/>
    <xf numFmtId="0" fontId="8" fillId="0" borderId="0"/>
    <xf numFmtId="0" fontId="10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Border="0" applyProtection="0"/>
    <xf numFmtId="0" fontId="12" fillId="0" borderId="0">
      <alignment vertical="center"/>
    </xf>
    <xf numFmtId="0" fontId="8" fillId="0" borderId="0"/>
    <xf numFmtId="0" fontId="1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81" fontId="82" fillId="0" borderId="0" applyFont="0" applyBorder="0" applyProtection="0"/>
    <xf numFmtId="0" fontId="18" fillId="0" borderId="0"/>
    <xf numFmtId="0" fontId="14" fillId="0" borderId="0"/>
    <xf numFmtId="0" fontId="2" fillId="0" borderId="0"/>
    <xf numFmtId="0" fontId="2" fillId="0" borderId="0"/>
    <xf numFmtId="0" fontId="32" fillId="0" borderId="0" applyBorder="0" applyProtection="0"/>
    <xf numFmtId="0" fontId="8" fillId="0" borderId="0"/>
    <xf numFmtId="0" fontId="8" fillId="0" borderId="0"/>
    <xf numFmtId="181" fontId="35" fillId="0" borderId="0" applyBorder="0" applyProtection="0"/>
    <xf numFmtId="0" fontId="12" fillId="0" borderId="0">
      <alignment vertical="center"/>
    </xf>
    <xf numFmtId="0" fontId="8" fillId="0" borderId="0"/>
    <xf numFmtId="0" fontId="8" fillId="0" borderId="0"/>
    <xf numFmtId="0" fontId="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2" fillId="0" borderId="0" applyBorder="0" applyProtection="0"/>
    <xf numFmtId="0" fontId="8" fillId="0" borderId="0">
      <alignment wrapText="1"/>
    </xf>
    <xf numFmtId="0" fontId="8" fillId="0" borderId="0"/>
    <xf numFmtId="0" fontId="8" fillId="0" borderId="0"/>
    <xf numFmtId="181" fontId="82" fillId="0" borderId="0" applyFont="0" applyBorder="0" applyProtection="0"/>
    <xf numFmtId="0" fontId="8" fillId="0" borderId="0"/>
    <xf numFmtId="0" fontId="8" fillId="0" borderId="0"/>
    <xf numFmtId="181" fontId="35" fillId="0" borderId="0" applyBorder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2" fillId="0" borderId="0" applyFont="0" applyBorder="0" applyProtection="0"/>
    <xf numFmtId="0" fontId="1" fillId="0" borderId="0"/>
    <xf numFmtId="0" fontId="2" fillId="0" borderId="0"/>
    <xf numFmtId="0" fontId="2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10" fillId="0" borderId="0"/>
    <xf numFmtId="0" fontId="8" fillId="0" borderId="0"/>
    <xf numFmtId="0" fontId="8" fillId="0" borderId="0"/>
    <xf numFmtId="0" fontId="1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09" fillId="0" borderId="0"/>
    <xf numFmtId="0" fontId="77" fillId="0" borderId="0" applyBorder="0" applyProtection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181" fontId="19" fillId="0" borderId="0" applyBorder="0" applyProtection="0"/>
    <xf numFmtId="0" fontId="2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 applyBorder="0" applyProtection="0"/>
    <xf numFmtId="0" fontId="8" fillId="0" borderId="0"/>
    <xf numFmtId="0" fontId="8" fillId="0" borderId="0"/>
    <xf numFmtId="0" fontId="1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Border="0" applyProtection="0"/>
    <xf numFmtId="181" fontId="11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181" fontId="19" fillId="0" borderId="0" applyBorder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3" fillId="0" borderId="0"/>
    <xf numFmtId="0" fontId="8" fillId="0" borderId="0"/>
    <xf numFmtId="181" fontId="112" fillId="0" borderId="0" applyBorder="0" applyProtection="0"/>
    <xf numFmtId="0" fontId="8" fillId="0" borderId="0"/>
    <xf numFmtId="181" fontId="112" fillId="0" borderId="0" applyBorder="0" applyProtection="0"/>
    <xf numFmtId="0" fontId="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 applyBorder="0" applyProtection="0"/>
    <xf numFmtId="0" fontId="8" fillId="0" borderId="0"/>
    <xf numFmtId="0" fontId="8" fillId="0" borderId="0"/>
    <xf numFmtId="0" fontId="18" fillId="0" borderId="0"/>
    <xf numFmtId="0" fontId="109" fillId="0" borderId="0"/>
    <xf numFmtId="0" fontId="114" fillId="0" borderId="0" applyBorder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 applyBorder="0" applyProtection="0"/>
    <xf numFmtId="0" fontId="2" fillId="0" borderId="0"/>
    <xf numFmtId="0" fontId="8" fillId="0" borderId="0"/>
    <xf numFmtId="0" fontId="8" fillId="0" borderId="0"/>
    <xf numFmtId="0" fontId="8" fillId="0" borderId="0"/>
    <xf numFmtId="181" fontId="115" fillId="0" borderId="0" applyBorder="0" applyProtection="0"/>
    <xf numFmtId="0" fontId="8" fillId="0" borderId="0"/>
    <xf numFmtId="181" fontId="115" fillId="0" borderId="0" applyBorder="0" applyProtection="0"/>
    <xf numFmtId="0" fontId="2" fillId="0" borderId="0"/>
    <xf numFmtId="0" fontId="8" fillId="0" borderId="0"/>
    <xf numFmtId="181" fontId="115" fillId="0" borderId="0" applyBorder="0" applyProtection="0"/>
    <xf numFmtId="0" fontId="8" fillId="0" borderId="0"/>
    <xf numFmtId="0" fontId="8" fillId="0" borderId="0"/>
    <xf numFmtId="181" fontId="35" fillId="0" borderId="0" applyBorder="0" applyProtection="0"/>
    <xf numFmtId="0" fontId="11" fillId="0" borderId="0"/>
    <xf numFmtId="0" fontId="8" fillId="0" borderId="0"/>
    <xf numFmtId="49" fontId="100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116" fillId="0" borderId="0"/>
    <xf numFmtId="0" fontId="117" fillId="0" borderId="0"/>
    <xf numFmtId="0" fontId="8" fillId="0" borderId="0"/>
    <xf numFmtId="181" fontId="112" fillId="0" borderId="0" applyBorder="0" applyProtection="0"/>
    <xf numFmtId="0" fontId="8" fillId="0" borderId="0"/>
    <xf numFmtId="181" fontId="112" fillId="0" borderId="0" applyBorder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11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 applyNumberFormat="0" applyBorder="0" applyProtection="0"/>
    <xf numFmtId="0" fontId="32" fillId="0" borderId="0" applyNumberFormat="0" applyBorder="0" applyProtection="0"/>
    <xf numFmtId="0" fontId="31" fillId="0" borderId="0"/>
    <xf numFmtId="0" fontId="8" fillId="0" borderId="0"/>
    <xf numFmtId="0" fontId="8" fillId="0" borderId="0"/>
    <xf numFmtId="0" fontId="1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9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49" fontId="100" fillId="0" borderId="0" applyBorder="0">
      <alignment vertical="top"/>
    </xf>
    <xf numFmtId="0" fontId="8" fillId="0" borderId="0"/>
    <xf numFmtId="0" fontId="8" fillId="0" borderId="0"/>
    <xf numFmtId="0" fontId="118" fillId="0" borderId="0" applyNumberFormat="0" applyBorder="0" applyProtection="0"/>
    <xf numFmtId="0" fontId="35" fillId="0" borderId="0" applyNumberFormat="0" applyBorder="0" applyProtection="0"/>
    <xf numFmtId="0" fontId="119" fillId="0" borderId="0"/>
    <xf numFmtId="0" fontId="8" fillId="0" borderId="0"/>
    <xf numFmtId="0" fontId="119" fillId="0" borderId="0"/>
    <xf numFmtId="0" fontId="8" fillId="0" borderId="0"/>
    <xf numFmtId="0" fontId="35" fillId="0" borderId="0" applyNumberFormat="0" applyBorder="0" applyProtection="0"/>
    <xf numFmtId="0" fontId="35" fillId="0" borderId="0" applyNumberFormat="0" applyBorder="0" applyProtection="0"/>
    <xf numFmtId="0" fontId="8" fillId="0" borderId="0"/>
    <xf numFmtId="0" fontId="32" fillId="0" borderId="0"/>
    <xf numFmtId="0" fontId="1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12" fillId="0" borderId="0">
      <alignment vertical="center"/>
    </xf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8" fillId="0" borderId="0"/>
    <xf numFmtId="0" fontId="8" fillId="0" borderId="0"/>
    <xf numFmtId="0" fontId="18" fillId="0" borderId="0"/>
    <xf numFmtId="49" fontId="100" fillId="0" borderId="0" applyBorder="0">
      <alignment vertical="top"/>
    </xf>
    <xf numFmtId="0" fontId="8" fillId="0" borderId="0"/>
    <xf numFmtId="0" fontId="18" fillId="0" borderId="0"/>
    <xf numFmtId="0" fontId="8" fillId="0" borderId="0"/>
    <xf numFmtId="0" fontId="109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" fillId="0" borderId="0"/>
    <xf numFmtId="49" fontId="100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109" fillId="0" borderId="0"/>
    <xf numFmtId="0" fontId="2" fillId="0" borderId="0"/>
    <xf numFmtId="0" fontId="2" fillId="0" borderId="0"/>
    <xf numFmtId="49" fontId="100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9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49" fontId="100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24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9" borderId="0" applyNumberFormat="0" applyBorder="0" applyProtection="0"/>
    <xf numFmtId="0" fontId="24" fillId="9" borderId="0" applyNumberFormat="0" applyBorder="0" applyAlignment="0" applyProtection="0"/>
    <xf numFmtId="0" fontId="8" fillId="0" borderId="0"/>
    <xf numFmtId="0" fontId="8" fillId="0" borderId="0"/>
    <xf numFmtId="0" fontId="24" fillId="9" borderId="0" applyNumberFormat="0" applyBorder="0" applyAlignment="0" applyProtection="0"/>
    <xf numFmtId="0" fontId="8" fillId="0" borderId="0"/>
    <xf numFmtId="0" fontId="121" fillId="16" borderId="0" applyNumberFormat="0" applyBorder="0" applyProtection="0"/>
    <xf numFmtId="0" fontId="8" fillId="0" borderId="0"/>
    <xf numFmtId="0" fontId="121" fillId="16" borderId="0" applyNumberFormat="0" applyBorder="0" applyProtection="0"/>
    <xf numFmtId="0" fontId="8" fillId="0" borderId="0"/>
    <xf numFmtId="0" fontId="8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Fill="0" applyBorder="0" applyProtection="0">
      <alignment horizontal="center" vertical="center" wrapText="1"/>
    </xf>
    <xf numFmtId="0" fontId="8" fillId="0" borderId="0"/>
    <xf numFmtId="0" fontId="8" fillId="0" borderId="0"/>
    <xf numFmtId="0" fontId="2" fillId="0" borderId="0" applyNumberFormat="0" applyFill="0" applyBorder="0" applyProtection="0">
      <alignment horizontal="justify" vertical="center" wrapText="1"/>
    </xf>
    <xf numFmtId="0" fontId="8" fillId="0" borderId="0"/>
    <xf numFmtId="0" fontId="8" fillId="0" borderId="0"/>
    <xf numFmtId="0" fontId="122" fillId="42" borderId="0" applyNumberFormat="0" applyBorder="0" applyAlignment="0">
      <protection locked="0"/>
    </xf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6" fillId="0" borderId="0" applyNumberFormat="0" applyBorder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8" fillId="0" borderId="0"/>
    <xf numFmtId="0" fontId="123" fillId="0" borderId="0" applyNumberFormat="0" applyBorder="0" applyProtection="0"/>
    <xf numFmtId="0" fontId="8" fillId="0" borderId="0"/>
    <xf numFmtId="0" fontId="123" fillId="0" borderId="0" applyNumberFormat="0" applyBorder="0" applyProtection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3" borderId="14" applyNumberFormat="0" applyAlignment="0" applyProtection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3" borderId="14" applyNumberFormat="0" applyAlignment="0" applyProtection="0"/>
    <xf numFmtId="0" fontId="2" fillId="43" borderId="14" applyNumberFormat="0" applyAlignment="0" applyProtection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3" borderId="14" applyNumberFormat="0" applyAlignment="0" applyProtection="0"/>
    <xf numFmtId="0" fontId="2" fillId="43" borderId="14" applyNumberFormat="0" applyAlignment="0" applyProtection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3" borderId="14" applyNumberFormat="0" applyAlignment="0" applyProtection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43" borderId="14" applyNumberFormat="0" applyProtection="0"/>
    <xf numFmtId="0" fontId="112" fillId="59" borderId="28" applyNumberFormat="0" applyProtection="0"/>
    <xf numFmtId="0" fontId="8" fillId="0" borderId="0"/>
    <xf numFmtId="0" fontId="112" fillId="59" borderId="28" applyNumberFormat="0" applyProtection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2" fillId="43" borderId="14" applyNumberFormat="0" applyAlignment="0" applyProtection="0"/>
    <xf numFmtId="0" fontId="2" fillId="43" borderId="14" applyNumberFormat="0" applyAlignment="0" applyProtection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2" fillId="43" borderId="14" applyNumberFormat="0" applyAlignment="0" applyProtection="0"/>
    <xf numFmtId="0" fontId="2" fillId="43" borderId="14" applyNumberFormat="0" applyAlignment="0" applyProtection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3" borderId="14" applyNumberFormat="0" applyAlignment="0" applyProtection="0"/>
    <xf numFmtId="0" fontId="2" fillId="43" borderId="14" applyNumberFormat="0" applyAlignment="0" applyProtection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3" borderId="14" applyNumberFormat="0" applyAlignment="0" applyProtection="0"/>
    <xf numFmtId="0" fontId="2" fillId="43" borderId="14" applyNumberFormat="0" applyAlignment="0" applyProtection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3" borderId="14" applyNumberFormat="0" applyAlignment="0" applyProtection="0"/>
    <xf numFmtId="0" fontId="2" fillId="43" borderId="14" applyNumberFormat="0" applyAlignment="0" applyProtection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3" borderId="14" applyNumberFormat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8" fillId="0" borderId="0"/>
    <xf numFmtId="0" fontId="8" fillId="0" borderId="0"/>
    <xf numFmtId="9" fontId="2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9" fontId="93" fillId="0" borderId="0" applyFont="0" applyFill="0" applyBorder="0" applyAlignment="0" applyProtection="0"/>
    <xf numFmtId="0" fontId="8" fillId="0" borderId="0"/>
    <xf numFmtId="9" fontId="93" fillId="0" borderId="0" applyFont="0" applyFill="0" applyBorder="0" applyAlignment="0" applyProtection="0"/>
    <xf numFmtId="9" fontId="2" fillId="0" borderId="0" applyFill="0" applyBorder="0" applyAlignment="0" applyProtection="0"/>
    <xf numFmtId="0" fontId="8" fillId="0" borderId="0"/>
    <xf numFmtId="0" fontId="8" fillId="0" borderId="0"/>
    <xf numFmtId="9" fontId="2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93" fillId="0" borderId="0" applyFont="0" applyFill="0" applyBorder="0" applyAlignment="0" applyProtection="0"/>
    <xf numFmtId="0" fontId="56" fillId="0" borderId="1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56" fillId="0" borderId="13" applyNumberFormat="0" applyProtection="0"/>
    <xf numFmtId="0" fontId="56" fillId="0" borderId="13" applyNumberFormat="0" applyFill="0" applyAlignment="0" applyProtection="0"/>
    <xf numFmtId="0" fontId="8" fillId="0" borderId="0"/>
    <xf numFmtId="0" fontId="8" fillId="0" borderId="0"/>
    <xf numFmtId="0" fontId="56" fillId="0" borderId="13" applyNumberFormat="0" applyFill="0" applyAlignment="0" applyProtection="0"/>
    <xf numFmtId="0" fontId="8" fillId="0" borderId="0"/>
    <xf numFmtId="0" fontId="124" fillId="0" borderId="29" applyNumberFormat="0" applyProtection="0"/>
    <xf numFmtId="0" fontId="8" fillId="0" borderId="0"/>
    <xf numFmtId="0" fontId="124" fillId="0" borderId="29" applyNumberFormat="0" applyProtection="0"/>
    <xf numFmtId="0" fontId="8" fillId="0" borderId="0"/>
    <xf numFmtId="0" fontId="8" fillId="0" borderId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13" applyNumberFormat="0" applyFill="0" applyAlignment="0" applyProtection="0"/>
    <xf numFmtId="0" fontId="32" fillId="0" borderId="0" applyNumberFormat="0" applyBorder="0" applyProtection="0"/>
    <xf numFmtId="0" fontId="32" fillId="0" borderId="0" applyNumberFormat="0" applyBorder="0" applyProtection="0"/>
    <xf numFmtId="167" fontId="14" fillId="0" borderId="0">
      <alignment vertical="top"/>
    </xf>
    <xf numFmtId="0" fontId="8" fillId="0" borderId="0"/>
    <xf numFmtId="0" fontId="35" fillId="0" borderId="0" applyNumberFormat="0" applyBorder="0" applyProtection="0"/>
    <xf numFmtId="0" fontId="8" fillId="0" borderId="0"/>
    <xf numFmtId="0" fontId="35" fillId="0" borderId="0" applyNumberFormat="0" applyBorder="0" applyProtection="0"/>
    <xf numFmtId="0" fontId="12" fillId="0" borderId="0"/>
    <xf numFmtId="0" fontId="8" fillId="0" borderId="0"/>
    <xf numFmtId="0" fontId="35" fillId="0" borderId="0" applyNumberFormat="0" applyBorder="0" applyProtection="0"/>
    <xf numFmtId="0" fontId="8" fillId="0" borderId="0"/>
    <xf numFmtId="0" fontId="8" fillId="0" borderId="0"/>
    <xf numFmtId="0" fontId="32" fillId="0" borderId="0"/>
    <xf numFmtId="0" fontId="118" fillId="0" borderId="0" applyNumberFormat="0" applyBorder="0" applyProtection="0"/>
    <xf numFmtId="0" fontId="125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6" fillId="0" borderId="0" applyNumberFormat="0" applyBorder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126" fillId="0" borderId="0" applyNumberFormat="0" applyBorder="0" applyProtection="0"/>
    <xf numFmtId="0" fontId="8" fillId="0" borderId="0"/>
    <xf numFmtId="0" fontId="126" fillId="0" borderId="0" applyNumberFormat="0" applyBorder="0" applyProtection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0" fontId="8" fillId="0" borderId="0"/>
    <xf numFmtId="49" fontId="58" fillId="0" borderId="0">
      <alignment horizontal="center"/>
    </xf>
    <xf numFmtId="192" fontId="2" fillId="0" borderId="0" applyFill="0" applyBorder="0" applyAlignment="0" applyProtection="0"/>
    <xf numFmtId="193" fontId="2" fillId="0" borderId="0" applyFill="0" applyBorder="0" applyAlignment="0" applyProtection="0"/>
    <xf numFmtId="2" fontId="58" fillId="0" borderId="0" applyFill="0" applyBorder="0" applyAlignment="0" applyProtection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194" fontId="93" fillId="0" borderId="0" applyFont="0" applyFill="0" applyBorder="0" applyAlignment="0" applyProtection="0"/>
    <xf numFmtId="195" fontId="2" fillId="0" borderId="0" applyFill="0" applyBorder="0" applyAlignment="0" applyProtection="0"/>
    <xf numFmtId="195" fontId="2" fillId="0" borderId="0" applyFill="0" applyBorder="0" applyAlignment="0" applyProtection="0"/>
    <xf numFmtId="0" fontId="8" fillId="0" borderId="0"/>
    <xf numFmtId="0" fontId="8" fillId="0" borderId="0"/>
    <xf numFmtId="195" fontId="2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4" fontId="93" fillId="0" borderId="0" applyFont="0" applyFill="0" applyBorder="0" applyAlignment="0" applyProtection="0"/>
    <xf numFmtId="196" fontId="109" fillId="0" borderId="0" applyFont="0" applyFill="0" applyBorder="0" applyAlignment="0" applyProtection="0"/>
    <xf numFmtId="195" fontId="2" fillId="0" borderId="0" applyFill="0" applyBorder="0" applyAlignment="0" applyProtection="0"/>
    <xf numFmtId="195" fontId="2" fillId="0" borderId="0" applyFill="0" applyBorder="0" applyAlignment="0" applyProtection="0"/>
    <xf numFmtId="0" fontId="8" fillId="0" borderId="0"/>
    <xf numFmtId="194" fontId="93" fillId="0" borderId="0" applyFont="0" applyFill="0" applyBorder="0" applyAlignment="0" applyProtection="0"/>
    <xf numFmtId="0" fontId="8" fillId="0" borderId="0"/>
    <xf numFmtId="196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0" fontId="8" fillId="0" borderId="0"/>
    <xf numFmtId="0" fontId="8" fillId="0" borderId="0"/>
    <xf numFmtId="196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00" fillId="6" borderId="0" applyBorder="0">
      <alignment horizontal="right"/>
    </xf>
    <xf numFmtId="4" fontId="100" fillId="6" borderId="0" applyBorder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4" fontId="100" fillId="6" borderId="0" applyBorder="0">
      <alignment horizontal="right"/>
    </xf>
    <xf numFmtId="4" fontId="100" fillId="13" borderId="0" applyBorder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2" fillId="6" borderId="0" applyBorder="0">
      <alignment horizontal="right"/>
    </xf>
    <xf numFmtId="0" fontId="8" fillId="0" borderId="0"/>
    <xf numFmtId="0" fontId="8" fillId="0" borderId="0"/>
    <xf numFmtId="0" fontId="43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6" borderId="0" applyNumberFormat="0" applyBorder="0" applyProtection="0"/>
    <xf numFmtId="0" fontId="43" fillId="6" borderId="0" applyNumberFormat="0" applyBorder="0" applyAlignment="0" applyProtection="0"/>
    <xf numFmtId="0" fontId="8" fillId="0" borderId="0"/>
    <xf numFmtId="0" fontId="8" fillId="0" borderId="0"/>
    <xf numFmtId="0" fontId="43" fillId="6" borderId="0" applyNumberFormat="0" applyBorder="0" applyAlignment="0" applyProtection="0"/>
    <xf numFmtId="0" fontId="8" fillId="0" borderId="0"/>
    <xf numFmtId="0" fontId="127" fillId="17" borderId="0" applyNumberFormat="0" applyBorder="0" applyProtection="0"/>
    <xf numFmtId="0" fontId="8" fillId="0" borderId="0"/>
    <xf numFmtId="0" fontId="127" fillId="17" borderId="0" applyNumberFormat="0" applyBorder="0" applyProtection="0"/>
    <xf numFmtId="0" fontId="8" fillId="0" borderId="0"/>
    <xf numFmtId="0" fontId="8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97" fontId="2" fillId="0" borderId="0" applyFill="0" applyBorder="0" applyProtection="0">
      <alignment horizontal="center" vertical="center"/>
    </xf>
    <xf numFmtId="0" fontId="8" fillId="0" borderId="0"/>
    <xf numFmtId="0" fontId="8" fillId="0" borderId="0"/>
    <xf numFmtId="198" fontId="16" fillId="0" borderId="0">
      <protection locked="0"/>
    </xf>
    <xf numFmtId="0" fontId="18" fillId="0" borderId="0" applyBorder="0">
      <alignment horizontal="center" vertical="center" wrapText="1"/>
    </xf>
    <xf numFmtId="0" fontId="8" fillId="0" borderId="0"/>
    <xf numFmtId="0" fontId="8" fillId="0" borderId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9" borderId="0" applyNumberFormat="0" applyBorder="0" applyAlignment="0" applyProtection="0"/>
    <xf numFmtId="0" fontId="8" fillId="0" borderId="0"/>
    <xf numFmtId="0" fontId="8" fillId="0" borderId="0"/>
    <xf numFmtId="0" fontId="43" fillId="6" borderId="0" applyNumberFormat="0" applyBorder="0" applyAlignment="0" applyProtection="0"/>
    <xf numFmtId="0" fontId="8" fillId="0" borderId="0"/>
    <xf numFmtId="0" fontId="8" fillId="0" borderId="0"/>
    <xf numFmtId="0" fontId="18" fillId="0" borderId="0"/>
    <xf numFmtId="0" fontId="2" fillId="43" borderId="14" applyNumberFormat="0" applyAlignment="0" applyProtection="0"/>
    <xf numFmtId="0" fontId="2" fillId="43" borderId="1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6" fillId="0" borderId="13" applyNumberFormat="0" applyFill="0" applyAlignment="0" applyProtection="0"/>
    <xf numFmtId="0" fontId="8" fillId="0" borderId="0"/>
    <xf numFmtId="0" fontId="8" fillId="0" borderId="0"/>
    <xf numFmtId="0" fontId="26" fillId="41" borderId="9" applyNumberFormat="0" applyAlignment="0" applyProtection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0" fontId="3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1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0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2" applyFont="1" applyAlignment="1">
      <alignment vertical="center"/>
    </xf>
    <xf numFmtId="4" fontId="3" fillId="0" borderId="0" xfId="2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 wrapText="1"/>
    </xf>
    <xf numFmtId="10" fontId="3" fillId="0" borderId="31" xfId="0" applyNumberFormat="1" applyFont="1" applyFill="1" applyBorder="1" applyAlignment="1">
      <alignment horizontal="center" vertical="center"/>
    </xf>
    <xf numFmtId="10" fontId="10" fillId="0" borderId="31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10" fontId="6" fillId="2" borderId="3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center" vertical="center"/>
    </xf>
    <xf numFmtId="10" fontId="3" fillId="0" borderId="30" xfId="0" applyNumberFormat="1" applyFont="1" applyFill="1" applyBorder="1" applyAlignment="1">
      <alignment horizontal="center" vertical="center"/>
    </xf>
    <xf numFmtId="10" fontId="3" fillId="0" borderId="3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</cellXfs>
  <cellStyles count="4120">
    <cellStyle name=" 1" xfId="3"/>
    <cellStyle name=" 1 2" xfId="4"/>
    <cellStyle name="%" xfId="5"/>
    <cellStyle name="%_Inputs" xfId="6"/>
    <cellStyle name="%_Inputs (const)" xfId="7"/>
    <cellStyle name="%_Inputs (const) 2" xfId="8"/>
    <cellStyle name="%_Inputs (const) 2 2" xfId="9"/>
    <cellStyle name="%_Inputs (const) 3" xfId="10"/>
    <cellStyle name="%_Inputs (const) 3 2" xfId="11"/>
    <cellStyle name="%_Inputs (const) 4" xfId="12"/>
    <cellStyle name="%_Inputs (const) 5" xfId="13"/>
    <cellStyle name="%_Inputs (const) 6" xfId="14"/>
    <cellStyle name="%_Inputs Co" xfId="15"/>
    <cellStyle name="_Model_RAB Мой" xfId="16"/>
    <cellStyle name="_Model_RAB Мой 2" xfId="17"/>
    <cellStyle name="_Model_RAB Мой_46EE.2011(v1.0)" xfId="18"/>
    <cellStyle name="_Model_RAB Мой_46EE.2011(v1.0) 2" xfId="19"/>
    <cellStyle name="_Model_RAB Мой_BALANCE.WARM.2011YEAR.NEW.UPDATE.SCHEME" xfId="20"/>
    <cellStyle name="_Model_RAB Мой_BALANCE.WARM.2011YEAR.NEW.UPDATE.SCHEME 2" xfId="21"/>
    <cellStyle name="_Model_RAB Мой_NADB.JNVLS.APTEKA.2011(v1.3.3)" xfId="22"/>
    <cellStyle name="_Model_RAB Мой_NADB.JNVLS.APTEKA.2011(v1.3.3) 2" xfId="23"/>
    <cellStyle name="_Model_RAB Мой_NADB.JNVLS.APTEKA.2011(v1.3.4)" xfId="24"/>
    <cellStyle name="_Model_RAB Мой_NADB.JNVLS.APTEKA.2011(v1.3.4) 2" xfId="25"/>
    <cellStyle name="_Model_RAB Мой_PREDEL.JKH.UTV.2011(v1.0.1)" xfId="26"/>
    <cellStyle name="_Model_RAB Мой_PREDEL.JKH.UTV.2011(v1.0.1) 2" xfId="27"/>
    <cellStyle name="_Model_RAB Мой_UPDATE.46EE.2011.TO.1.1" xfId="28"/>
    <cellStyle name="_Model_RAB Мой_UPDATE.46EE.2011.TO.1.1 2" xfId="29"/>
    <cellStyle name="_Model_RAB Мой_UPDATE.BALANCE.WARM.2011YEAR.TO.1.1" xfId="30"/>
    <cellStyle name="_Model_RAB Мой_UPDATE.BALANCE.WARM.2011YEAR.TO.1.1 2" xfId="31"/>
    <cellStyle name="_Model_RAB_MRSK_svod" xfId="32"/>
    <cellStyle name="_Model_RAB_MRSK_svod 2" xfId="33"/>
    <cellStyle name="_Model_RAB_MRSK_svod_46EE.2011(v1.0)" xfId="34"/>
    <cellStyle name="_Model_RAB_MRSK_svod_46EE.2011(v1.0) 2" xfId="35"/>
    <cellStyle name="_Model_RAB_MRSK_svod_BALANCE.WARM.2011YEAR.NEW.UPDATE.SCHEME" xfId="36"/>
    <cellStyle name="_Model_RAB_MRSK_svod_BALANCE.WARM.2011YEAR.NEW.UPDATE.SCHEME 2" xfId="37"/>
    <cellStyle name="_Model_RAB_MRSK_svod_NADB.JNVLS.APTEKA.2011(v1.3.3)" xfId="38"/>
    <cellStyle name="_Model_RAB_MRSK_svod_NADB.JNVLS.APTEKA.2011(v1.3.3) 2" xfId="39"/>
    <cellStyle name="_Model_RAB_MRSK_svod_NADB.JNVLS.APTEKA.2011(v1.3.4)" xfId="40"/>
    <cellStyle name="_Model_RAB_MRSK_svod_NADB.JNVLS.APTEKA.2011(v1.3.4) 2" xfId="41"/>
    <cellStyle name="_Model_RAB_MRSK_svod_PREDEL.JKH.UTV.2011(v1.0.1)" xfId="42"/>
    <cellStyle name="_Model_RAB_MRSK_svod_PREDEL.JKH.UTV.2011(v1.0.1) 2" xfId="43"/>
    <cellStyle name="_Model_RAB_MRSK_svod_UPDATE.46EE.2011.TO.1.1" xfId="44"/>
    <cellStyle name="_Model_RAB_MRSK_svod_UPDATE.46EE.2011.TO.1.1 2" xfId="45"/>
    <cellStyle name="_Model_RAB_MRSK_svod_UPDATE.BALANCE.WARM.2011YEAR.TO.1.1" xfId="46"/>
    <cellStyle name="_Model_RAB_MRSK_svod_UPDATE.BALANCE.WARM.2011YEAR.TO.1.1 2" xfId="47"/>
    <cellStyle name="_ВО ОП ТЭС-ОТ- 2007" xfId="48"/>
    <cellStyle name="_ВФ ОАО ТЭС-ОТ- 2009" xfId="49"/>
    <cellStyle name="_выручка по присоединениям2" xfId="50"/>
    <cellStyle name="_Договор аренды ЯЭ с разбивкой" xfId="51"/>
    <cellStyle name="_Исходные данные для модели" xfId="52"/>
    <cellStyle name="_Исходные данные для модели 2" xfId="53"/>
    <cellStyle name="_МОДЕЛЬ_1 (2)" xfId="54"/>
    <cellStyle name="_МОДЕЛЬ_1 (2) 2" xfId="55"/>
    <cellStyle name="_МОДЕЛЬ_1 (2)_46EE.2011(v1.0)" xfId="56"/>
    <cellStyle name="_МОДЕЛЬ_1 (2)_46EE.2011(v1.0) 2" xfId="57"/>
    <cellStyle name="_МОДЕЛЬ_1 (2)_BALANCE.WARM.2011YEAR.NEW.UPDATE.SCHEME" xfId="58"/>
    <cellStyle name="_МОДЕЛЬ_1 (2)_BALANCE.WARM.2011YEAR.NEW.UPDATE.SCHEME 2" xfId="59"/>
    <cellStyle name="_МОДЕЛЬ_1 (2)_NADB.JNVLS.APTEKA.2011(v1.3.3)" xfId="60"/>
    <cellStyle name="_МОДЕЛЬ_1 (2)_NADB.JNVLS.APTEKA.2011(v1.3.3) 2" xfId="61"/>
    <cellStyle name="_МОДЕЛЬ_1 (2)_NADB.JNVLS.APTEKA.2011(v1.3.4)" xfId="62"/>
    <cellStyle name="_МОДЕЛЬ_1 (2)_NADB.JNVLS.APTEKA.2011(v1.3.4) 2" xfId="63"/>
    <cellStyle name="_МОДЕЛЬ_1 (2)_PREDEL.JKH.UTV.2011(v1.0.1)" xfId="64"/>
    <cellStyle name="_МОДЕЛЬ_1 (2)_PREDEL.JKH.UTV.2011(v1.0.1) 2" xfId="65"/>
    <cellStyle name="_МОДЕЛЬ_1 (2)_UPDATE.46EE.2011.TO.1.1" xfId="66"/>
    <cellStyle name="_МОДЕЛЬ_1 (2)_UPDATE.46EE.2011.TO.1.1 2" xfId="67"/>
    <cellStyle name="_МОДЕЛЬ_1 (2)_UPDATE.BALANCE.WARM.2011YEAR.TO.1.1" xfId="68"/>
    <cellStyle name="_МОДЕЛЬ_1 (2)_UPDATE.BALANCE.WARM.2011YEAR.TO.1.1 2" xfId="69"/>
    <cellStyle name="_НВВ 2009 постатейно свод по филиалам_09_02_09" xfId="70"/>
    <cellStyle name="_НВВ 2009 постатейно свод по филиалам_09_02_09 2" xfId="71"/>
    <cellStyle name="_НВВ 2009 постатейно свод по филиалам_для Валентина" xfId="72"/>
    <cellStyle name="_НВВ 2009 постатейно свод по филиалам_для Валентина 2" xfId="73"/>
    <cellStyle name="_Омск" xfId="74"/>
    <cellStyle name="_ОТ ИД 2009" xfId="75"/>
    <cellStyle name="_пр 5 тариф RAB" xfId="76"/>
    <cellStyle name="_пр 5 тариф RAB 2" xfId="77"/>
    <cellStyle name="_пр 5 тариф RAB_46EE.2011(v1.0)" xfId="78"/>
    <cellStyle name="_пр 5 тариф RAB_46EE.2011(v1.0) 2" xfId="79"/>
    <cellStyle name="_пр 5 тариф RAB_BALANCE.WARM.2011YEAR.NEW.UPDATE.SCHEME" xfId="80"/>
    <cellStyle name="_пр 5 тариф RAB_BALANCE.WARM.2011YEAR.NEW.UPDATE.SCHEME 2" xfId="81"/>
    <cellStyle name="_пр 5 тариф RAB_NADB.JNVLS.APTEKA.2011(v1.3.3)" xfId="82"/>
    <cellStyle name="_пр 5 тариф RAB_NADB.JNVLS.APTEKA.2011(v1.3.3) 2" xfId="83"/>
    <cellStyle name="_пр 5 тариф RAB_NADB.JNVLS.APTEKA.2011(v1.3.4)" xfId="84"/>
    <cellStyle name="_пр 5 тариф RAB_NADB.JNVLS.APTEKA.2011(v1.3.4) 2" xfId="85"/>
    <cellStyle name="_пр 5 тариф RAB_PREDEL.JKH.UTV.2011(v1.0.1)" xfId="86"/>
    <cellStyle name="_пр 5 тариф RAB_PREDEL.JKH.UTV.2011(v1.0.1) 2" xfId="87"/>
    <cellStyle name="_пр 5 тариф RAB_UPDATE.46EE.2011.TO.1.1" xfId="88"/>
    <cellStyle name="_пр 5 тариф RAB_UPDATE.46EE.2011.TO.1.1 2" xfId="89"/>
    <cellStyle name="_пр 5 тариф RAB_UPDATE.BALANCE.WARM.2011YEAR.TO.1.1" xfId="90"/>
    <cellStyle name="_пр 5 тариф RAB_UPDATE.BALANCE.WARM.2011YEAR.TO.1.1 2" xfId="91"/>
    <cellStyle name="_Предожение _ДБП_2009 г ( согласованные БП)  (2)" xfId="92"/>
    <cellStyle name="_Приложение МТС-3-КС" xfId="93"/>
    <cellStyle name="_Приложение-МТС--2-1" xfId="94"/>
    <cellStyle name="_Расчет RAB_22072008" xfId="95"/>
    <cellStyle name="_Расчет RAB_22072008 2" xfId="96"/>
    <cellStyle name="_Расчет RAB_22072008_46EE.2011(v1.0)" xfId="97"/>
    <cellStyle name="_Расчет RAB_22072008_46EE.2011(v1.0) 2" xfId="98"/>
    <cellStyle name="_Расчет RAB_22072008_BALANCE.WARM.2011YEAR.NEW.UPDATE.SCHEME" xfId="99"/>
    <cellStyle name="_Расчет RAB_22072008_BALANCE.WARM.2011YEAR.NEW.UPDATE.SCHEME 2" xfId="100"/>
    <cellStyle name="_Расчет RAB_22072008_NADB.JNVLS.APTEKA.2011(v1.3.3)" xfId="101"/>
    <cellStyle name="_Расчет RAB_22072008_NADB.JNVLS.APTEKA.2011(v1.3.3) 2" xfId="102"/>
    <cellStyle name="_Расчет RAB_22072008_NADB.JNVLS.APTEKA.2011(v1.3.4)" xfId="103"/>
    <cellStyle name="_Расчет RAB_22072008_NADB.JNVLS.APTEKA.2011(v1.3.4) 2" xfId="104"/>
    <cellStyle name="_Расчет RAB_22072008_PREDEL.JKH.UTV.2011(v1.0.1)" xfId="105"/>
    <cellStyle name="_Расчет RAB_22072008_PREDEL.JKH.UTV.2011(v1.0.1) 2" xfId="106"/>
    <cellStyle name="_Расчет RAB_22072008_UPDATE.46EE.2011.TO.1.1" xfId="107"/>
    <cellStyle name="_Расчет RAB_22072008_UPDATE.46EE.2011.TO.1.1 2" xfId="108"/>
    <cellStyle name="_Расчет RAB_22072008_UPDATE.BALANCE.WARM.2011YEAR.TO.1.1" xfId="109"/>
    <cellStyle name="_Расчет RAB_22072008_UPDATE.BALANCE.WARM.2011YEAR.TO.1.1 2" xfId="110"/>
    <cellStyle name="_Расчет RAB_Лен и МОЭСК_с 2010 года_14.04.2009_со сглаж_version 3.0_без ФСК" xfId="111"/>
    <cellStyle name="_Расчет RAB_Лен и МОЭСК_с 2010 года_14.04.2009_со сглаж_version 3.0_без ФСК 2" xfId="112"/>
    <cellStyle name="_Расчет RAB_Лен и МОЭСК_с 2010 года_14.04.2009_со сглаж_version 3.0_без ФСК_46EE.2011(v1.0)" xfId="113"/>
    <cellStyle name="_Расчет RAB_Лен и МОЭСК_с 2010 года_14.04.2009_со сглаж_version 3.0_без ФСК_46EE.2011(v1.0) 2" xfId="114"/>
    <cellStyle name="_Расчет RAB_Лен и МОЭСК_с 2010 года_14.04.2009_со сглаж_version 3.0_без ФСК_BALANCE.WARM.2011YEAR.NEW.UPDATE.SCHEME" xfId="115"/>
    <cellStyle name="_Расчет RAB_Лен и МОЭСК_с 2010 года_14.04.2009_со сглаж_version 3.0_без ФСК_BALANCE.WARM.2011YEAR.NEW.UPDATE.SCHEME 2" xfId="116"/>
    <cellStyle name="_Расчет RAB_Лен и МОЭСК_с 2010 года_14.04.2009_со сглаж_version 3.0_без ФСК_NADB.JNVLS.APTEKA.2011(v1.3.3)" xfId="117"/>
    <cellStyle name="_Расчет RAB_Лен и МОЭСК_с 2010 года_14.04.2009_со сглаж_version 3.0_без ФСК_NADB.JNVLS.APTEKA.2011(v1.3.3) 2" xfId="118"/>
    <cellStyle name="_Расчет RAB_Лен и МОЭСК_с 2010 года_14.04.2009_со сглаж_version 3.0_без ФСК_NADB.JNVLS.APTEKA.2011(v1.3.4)" xfId="119"/>
    <cellStyle name="_Расчет RAB_Лен и МОЭСК_с 2010 года_14.04.2009_со сглаж_version 3.0_без ФСК_NADB.JNVLS.APTEKA.2011(v1.3.4) 2" xfId="120"/>
    <cellStyle name="_Расчет RAB_Лен и МОЭСК_с 2010 года_14.04.2009_со сглаж_version 3.0_без ФСК_PREDEL.JKH.UTV.2011(v1.0.1)" xfId="121"/>
    <cellStyle name="_Расчет RAB_Лен и МОЭСК_с 2010 года_14.04.2009_со сглаж_version 3.0_без ФСК_PREDEL.JKH.UTV.2011(v1.0.1) 2" xfId="122"/>
    <cellStyle name="_Расчет RAB_Лен и МОЭСК_с 2010 года_14.04.2009_со сглаж_version 3.0_без ФСК_UPDATE.46EE.2011.TO.1.1" xfId="123"/>
    <cellStyle name="_Расчет RAB_Лен и МОЭСК_с 2010 года_14.04.2009_со сглаж_version 3.0_без ФСК_UPDATE.46EE.2011.TO.1.1 2" xfId="124"/>
    <cellStyle name="_Расчет RAB_Лен и МОЭСК_с 2010 года_14.04.2009_со сглаж_version 3.0_без ФСК_UPDATE.BALANCE.WARM.2011YEAR.TO.1.1" xfId="125"/>
    <cellStyle name="_Расчет RAB_Лен и МОЭСК_с 2010 года_14.04.2009_со сглаж_version 3.0_без ФСК_UPDATE.BALANCE.WARM.2011YEAR.TO.1.1 2" xfId="126"/>
    <cellStyle name="_Свод по ИПР (2)" xfId="127"/>
    <cellStyle name="_таблицы для расчетов28-04-08_2006-2009_прибыль корр_по ИА" xfId="128"/>
    <cellStyle name="_таблицы для расчетов28-04-08_2006-2009_прибыль корр_по ИА 2" xfId="129"/>
    <cellStyle name="_таблицы для расчетов28-04-08_2006-2009с ИА" xfId="130"/>
    <cellStyle name="_таблицы для расчетов28-04-08_2006-2009с ИА 2" xfId="131"/>
    <cellStyle name="_Форма 6  РТК.xls(отчет по Адр пр. ЛО)" xfId="132"/>
    <cellStyle name="_Формат разбивки по МРСК_РСК" xfId="133"/>
    <cellStyle name="_Формат разбивки по МРСК_РСК 2" xfId="134"/>
    <cellStyle name="_Формат_для Согласования" xfId="135"/>
    <cellStyle name="_Формат_для Согласования 2" xfId="136"/>
    <cellStyle name="_экон.форм-т ВО 1 с разбивкой" xfId="137"/>
    <cellStyle name="”€ќђќ‘ћ‚›‰" xfId="138"/>
    <cellStyle name="”€ќђќ‘ћ‚›‰ 2" xfId="139"/>
    <cellStyle name="”€ќђќ‘ћ‚›‰ 3" xfId="140"/>
    <cellStyle name="”€љ‘€ђћ‚ђќќ›‰" xfId="141"/>
    <cellStyle name="”€љ‘€ђћ‚ђќќ›‰ 2" xfId="142"/>
    <cellStyle name="”€љ‘€ђћ‚ђќќ›‰ 3" xfId="143"/>
    <cellStyle name="”ќђќ‘ћ‚›‰" xfId="144"/>
    <cellStyle name="”ќђќ‘ћ‚›‰ 2" xfId="145"/>
    <cellStyle name="”ќђќ‘ћ‚›‰ 3" xfId="146"/>
    <cellStyle name="”љ‘ђћ‚ђќќ›‰" xfId="147"/>
    <cellStyle name="”љ‘ђћ‚ђќќ›‰ 2" xfId="148"/>
    <cellStyle name="”љ‘ђћ‚ђќќ›‰ 3" xfId="149"/>
    <cellStyle name="„…ќ…†ќ›‰" xfId="150"/>
    <cellStyle name="„…ќ…†ќ›‰ 2" xfId="151"/>
    <cellStyle name="„…ќ…†ќ›‰ 3" xfId="152"/>
    <cellStyle name="€’ћѓћ‚›‰" xfId="153"/>
    <cellStyle name="€’ћѓћ‚›‰ 2" xfId="154"/>
    <cellStyle name="€’ћѓћ‚›‰ 3" xfId="155"/>
    <cellStyle name="‡ђѓћ‹ћ‚ћљ1" xfId="156"/>
    <cellStyle name="‡ђѓћ‹ћ‚ћљ1 2" xfId="157"/>
    <cellStyle name="‡ђѓћ‹ћ‚ћљ1 3" xfId="158"/>
    <cellStyle name="‡ђѓћ‹ћ‚ћљ2" xfId="159"/>
    <cellStyle name="‡ђѓћ‹ћ‚ћљ2 2" xfId="160"/>
    <cellStyle name="‡ђѓћ‹ћ‚ћљ2 3" xfId="161"/>
    <cellStyle name="’ћѓћ‚›‰" xfId="162"/>
    <cellStyle name="20% - Accent1" xfId="163"/>
    <cellStyle name="20% - Accent1 2" xfId="164"/>
    <cellStyle name="20% - Accent1 2 2" xfId="165"/>
    <cellStyle name="20% - Accent1 2 2 2" xfId="166"/>
    <cellStyle name="20% - Accent1 2 3" xfId="167"/>
    <cellStyle name="20% - Accent1 2 3 2" xfId="168"/>
    <cellStyle name="20% - Accent1 2 4" xfId="169"/>
    <cellStyle name="20% - Accent1 2 5" xfId="170"/>
    <cellStyle name="20% - Accent1 2 6" xfId="171"/>
    <cellStyle name="20% - Accent1 3" xfId="172"/>
    <cellStyle name="20% - Accent1 3 2" xfId="173"/>
    <cellStyle name="20% - Accent1 4" xfId="174"/>
    <cellStyle name="20% - Accent1 4 2" xfId="175"/>
    <cellStyle name="20% - Accent1 5" xfId="176"/>
    <cellStyle name="20% - Accent1 6" xfId="177"/>
    <cellStyle name="20% - Accent1 7" xfId="178"/>
    <cellStyle name="20% - Accent1_46EE.2011(v1.0)" xfId="179"/>
    <cellStyle name="20% - Accent2" xfId="180"/>
    <cellStyle name="20% - Accent2 2" xfId="181"/>
    <cellStyle name="20% - Accent2_46EE.2011(v1.0)" xfId="182"/>
    <cellStyle name="20% - Accent3" xfId="183"/>
    <cellStyle name="20% - Accent3 2" xfId="184"/>
    <cellStyle name="20% - Accent3_46EE.2011(v1.0)" xfId="185"/>
    <cellStyle name="20% - Accent4" xfId="186"/>
    <cellStyle name="20% - Accent4 2" xfId="187"/>
    <cellStyle name="20% - Accent4 2 2" xfId="188"/>
    <cellStyle name="20% - Accent4 2 3" xfId="189"/>
    <cellStyle name="20% - Accent4 2 4" xfId="190"/>
    <cellStyle name="20% - Accent4 3" xfId="191"/>
    <cellStyle name="20% - Accent4 4" xfId="192"/>
    <cellStyle name="20% - Accent4 5" xfId="193"/>
    <cellStyle name="20% - Accent4_46EE.2011(v1.0)" xfId="194"/>
    <cellStyle name="20% - Accent5" xfId="195"/>
    <cellStyle name="20% - Accent5 2" xfId="196"/>
    <cellStyle name="20% - Accent5 2 2" xfId="197"/>
    <cellStyle name="20% - Accent5 2 3" xfId="198"/>
    <cellStyle name="20% - Accent5 2 3 2" xfId="199"/>
    <cellStyle name="20% - Accent5 2 4" xfId="200"/>
    <cellStyle name="20% - Accent5 3" xfId="201"/>
    <cellStyle name="20% - Accent5 4" xfId="202"/>
    <cellStyle name="20% - Accent5 4 2" xfId="203"/>
    <cellStyle name="20% - Accent5 5" xfId="204"/>
    <cellStyle name="20% - Accent5_46EE.2011(v1.0)" xfId="205"/>
    <cellStyle name="20% - Accent6" xfId="206"/>
    <cellStyle name="20% - Accent6 2" xfId="207"/>
    <cellStyle name="20% - Accent6 2 2" xfId="208"/>
    <cellStyle name="20% - Accent6 2 2 2" xfId="209"/>
    <cellStyle name="20% - Accent6 2 3" xfId="210"/>
    <cellStyle name="20% - Accent6 2 3 2" xfId="211"/>
    <cellStyle name="20% - Accent6 2 4" xfId="212"/>
    <cellStyle name="20% - Accent6 2 5" xfId="213"/>
    <cellStyle name="20% - Accent6 2 6" xfId="214"/>
    <cellStyle name="20% - Accent6 3" xfId="215"/>
    <cellStyle name="20% - Accent6 3 2" xfId="216"/>
    <cellStyle name="20% - Accent6 4" xfId="217"/>
    <cellStyle name="20% - Accent6 4 2" xfId="218"/>
    <cellStyle name="20% - Accent6 5" xfId="219"/>
    <cellStyle name="20% - Accent6 6" xfId="220"/>
    <cellStyle name="20% - Accent6 7" xfId="221"/>
    <cellStyle name="20% - Accent6_46EE.2011(v1.0)" xfId="222"/>
    <cellStyle name="20% - Акцент1 10" xfId="223"/>
    <cellStyle name="20% - Акцент1 10 2" xfId="224"/>
    <cellStyle name="20% - Акцент1 10 2 2" xfId="225"/>
    <cellStyle name="20% - Акцент1 10 3" xfId="226"/>
    <cellStyle name="20% - Акцент1 10 3 2" xfId="227"/>
    <cellStyle name="20% - Акцент1 10 4" xfId="228"/>
    <cellStyle name="20% - Акцент1 10 5" xfId="229"/>
    <cellStyle name="20% - Акцент1 10 6" xfId="230"/>
    <cellStyle name="20% - Акцент1 11" xfId="231"/>
    <cellStyle name="20% - Акцент1 12" xfId="232"/>
    <cellStyle name="20% - Акцент1 2" xfId="233"/>
    <cellStyle name="20% - Акцент1 2 2" xfId="234"/>
    <cellStyle name="20% - Акцент1 2 2 2" xfId="235"/>
    <cellStyle name="20% - Акцент1 2 2 2 2" xfId="236"/>
    <cellStyle name="20% - Акцент1 2 2 3" xfId="237"/>
    <cellStyle name="20% - Акцент1 2 2 3 2" xfId="238"/>
    <cellStyle name="20% - Акцент1 2 2 4" xfId="239"/>
    <cellStyle name="20% - Акцент1 2 2 5" xfId="240"/>
    <cellStyle name="20% - Акцент1 2 2 6" xfId="241"/>
    <cellStyle name="20% - Акцент1 2 3" xfId="242"/>
    <cellStyle name="20% - Акцент1 2 3 2" xfId="243"/>
    <cellStyle name="20% - Акцент1 2 3 3" xfId="244"/>
    <cellStyle name="20% - Акцент1 2 4" xfId="245"/>
    <cellStyle name="20% - Акцент1 2 4 2" xfId="246"/>
    <cellStyle name="20% - Акцент1 2 4 3" xfId="247"/>
    <cellStyle name="20% - Акцент1 2 5" xfId="248"/>
    <cellStyle name="20% - Акцент1 2 6" xfId="249"/>
    <cellStyle name="20% - Акцент1 2 7" xfId="250"/>
    <cellStyle name="20% - Акцент1 2 8" xfId="251"/>
    <cellStyle name="20% - Акцент1 2 9" xfId="252"/>
    <cellStyle name="20% - Акцент1 2_08" xfId="253"/>
    <cellStyle name="20% - Акцент1 3" xfId="254"/>
    <cellStyle name="20% - Акцент1 3 2" xfId="255"/>
    <cellStyle name="20% - Акцент1 3 2 2" xfId="256"/>
    <cellStyle name="20% - Акцент1 3 2 2 2" xfId="257"/>
    <cellStyle name="20% - Акцент1 3 2 3" xfId="258"/>
    <cellStyle name="20% - Акцент1 3 2 3 2" xfId="259"/>
    <cellStyle name="20% - Акцент1 3 2 4" xfId="260"/>
    <cellStyle name="20% - Акцент1 3 2 5" xfId="261"/>
    <cellStyle name="20% - Акцент1 3 2 6" xfId="262"/>
    <cellStyle name="20% - Акцент1 3 3" xfId="263"/>
    <cellStyle name="20% - Акцент1 3 3 2" xfId="264"/>
    <cellStyle name="20% - Акцент1 3 4" xfId="265"/>
    <cellStyle name="20% - Акцент1 3 4 2" xfId="266"/>
    <cellStyle name="20% - Акцент1 3 5" xfId="267"/>
    <cellStyle name="20% - Акцент1 3 6" xfId="268"/>
    <cellStyle name="20% - Акцент1 3 7" xfId="269"/>
    <cellStyle name="20% - Акцент1 3_46EE.2011(v1.0)" xfId="270"/>
    <cellStyle name="20% - Акцент1 4" xfId="271"/>
    <cellStyle name="20% - Акцент1 4 2" xfId="272"/>
    <cellStyle name="20% - Акцент1 4 2 2" xfId="273"/>
    <cellStyle name="20% - Акцент1 4 2 2 2" xfId="274"/>
    <cellStyle name="20% - Акцент1 4 2 3" xfId="275"/>
    <cellStyle name="20% - Акцент1 4 2 3 2" xfId="276"/>
    <cellStyle name="20% - Акцент1 4 2 4" xfId="277"/>
    <cellStyle name="20% - Акцент1 4 2 5" xfId="278"/>
    <cellStyle name="20% - Акцент1 4 2 6" xfId="279"/>
    <cellStyle name="20% - Акцент1 4 3" xfId="280"/>
    <cellStyle name="20% - Акцент1 4 3 2" xfId="281"/>
    <cellStyle name="20% - Акцент1 4 4" xfId="282"/>
    <cellStyle name="20% - Акцент1 4 4 2" xfId="283"/>
    <cellStyle name="20% - Акцент1 4 5" xfId="284"/>
    <cellStyle name="20% - Акцент1 4 6" xfId="285"/>
    <cellStyle name="20% - Акцент1 4 7" xfId="286"/>
    <cellStyle name="20% - Акцент1 4_46EE.2011(v1.0)" xfId="287"/>
    <cellStyle name="20% - Акцент1 5" xfId="288"/>
    <cellStyle name="20% - Акцент1 5 2" xfId="289"/>
    <cellStyle name="20% - Акцент1 5 2 2" xfId="290"/>
    <cellStyle name="20% - Акцент1 5 2 2 2" xfId="291"/>
    <cellStyle name="20% - Акцент1 5 2 3" xfId="292"/>
    <cellStyle name="20% - Акцент1 5 2 3 2" xfId="293"/>
    <cellStyle name="20% - Акцент1 5 2 4" xfId="294"/>
    <cellStyle name="20% - Акцент1 5 2 5" xfId="295"/>
    <cellStyle name="20% - Акцент1 5 2 6" xfId="296"/>
    <cellStyle name="20% - Акцент1 5 3" xfId="297"/>
    <cellStyle name="20% - Акцент1 5 3 2" xfId="298"/>
    <cellStyle name="20% - Акцент1 5 4" xfId="299"/>
    <cellStyle name="20% - Акцент1 5 4 2" xfId="300"/>
    <cellStyle name="20% - Акцент1 5 5" xfId="301"/>
    <cellStyle name="20% - Акцент1 5 6" xfId="302"/>
    <cellStyle name="20% - Акцент1 5 7" xfId="303"/>
    <cellStyle name="20% - Акцент1 5_46EE.2011(v1.0)" xfId="304"/>
    <cellStyle name="20% - Акцент1 6" xfId="305"/>
    <cellStyle name="20% - Акцент1 6 2" xfId="306"/>
    <cellStyle name="20% - Акцент1 6 2 2" xfId="307"/>
    <cellStyle name="20% - Акцент1 6 2 2 2" xfId="308"/>
    <cellStyle name="20% - Акцент1 6 2 3" xfId="309"/>
    <cellStyle name="20% - Акцент1 6 2 3 2" xfId="310"/>
    <cellStyle name="20% - Акцент1 6 2 4" xfId="311"/>
    <cellStyle name="20% - Акцент1 6 2 5" xfId="312"/>
    <cellStyle name="20% - Акцент1 6 2 6" xfId="313"/>
    <cellStyle name="20% - Акцент1 6 3" xfId="314"/>
    <cellStyle name="20% - Акцент1 6 3 2" xfId="315"/>
    <cellStyle name="20% - Акцент1 6 4" xfId="316"/>
    <cellStyle name="20% - Акцент1 6 4 2" xfId="317"/>
    <cellStyle name="20% - Акцент1 6 5" xfId="318"/>
    <cellStyle name="20% - Акцент1 6 6" xfId="319"/>
    <cellStyle name="20% - Акцент1 6 7" xfId="320"/>
    <cellStyle name="20% - Акцент1 6_46EE.2011(v1.0)" xfId="321"/>
    <cellStyle name="20% - Акцент1 7" xfId="322"/>
    <cellStyle name="20% - Акцент1 7 2" xfId="323"/>
    <cellStyle name="20% - Акцент1 7 2 2" xfId="324"/>
    <cellStyle name="20% - Акцент1 7 2 2 2" xfId="325"/>
    <cellStyle name="20% - Акцент1 7 2 3" xfId="326"/>
    <cellStyle name="20% - Акцент1 7 2 3 2" xfId="327"/>
    <cellStyle name="20% - Акцент1 7 2 4" xfId="328"/>
    <cellStyle name="20% - Акцент1 7 2 5" xfId="329"/>
    <cellStyle name="20% - Акцент1 7 2 6" xfId="330"/>
    <cellStyle name="20% - Акцент1 7 3" xfId="331"/>
    <cellStyle name="20% - Акцент1 7 3 2" xfId="332"/>
    <cellStyle name="20% - Акцент1 7 4" xfId="333"/>
    <cellStyle name="20% - Акцент1 7 4 2" xfId="334"/>
    <cellStyle name="20% - Акцент1 7 5" xfId="335"/>
    <cellStyle name="20% - Акцент1 7 6" xfId="336"/>
    <cellStyle name="20% - Акцент1 7 7" xfId="337"/>
    <cellStyle name="20% - Акцент1 7_46EE.2011(v1.0)" xfId="338"/>
    <cellStyle name="20% - Акцент1 8" xfId="339"/>
    <cellStyle name="20% - Акцент1 8 2" xfId="340"/>
    <cellStyle name="20% - Акцент1 8 2 2" xfId="341"/>
    <cellStyle name="20% - Акцент1 8 2 2 2" xfId="342"/>
    <cellStyle name="20% - Акцент1 8 2 3" xfId="343"/>
    <cellStyle name="20% - Акцент1 8 2 3 2" xfId="344"/>
    <cellStyle name="20% - Акцент1 8 2 4" xfId="345"/>
    <cellStyle name="20% - Акцент1 8 2 5" xfId="346"/>
    <cellStyle name="20% - Акцент1 8 2 6" xfId="347"/>
    <cellStyle name="20% - Акцент1 8 3" xfId="348"/>
    <cellStyle name="20% - Акцент1 8 3 2" xfId="349"/>
    <cellStyle name="20% - Акцент1 8 4" xfId="350"/>
    <cellStyle name="20% - Акцент1 8 4 2" xfId="351"/>
    <cellStyle name="20% - Акцент1 8 5" xfId="352"/>
    <cellStyle name="20% - Акцент1 8 6" xfId="353"/>
    <cellStyle name="20% - Акцент1 8 7" xfId="354"/>
    <cellStyle name="20% - Акцент1 8_46EE.2011(v1.0)" xfId="355"/>
    <cellStyle name="20% - Акцент1 9" xfId="356"/>
    <cellStyle name="20% - Акцент1 9 2" xfId="357"/>
    <cellStyle name="20% - Акцент1 9 2 2" xfId="358"/>
    <cellStyle name="20% - Акцент1 9 2 2 2" xfId="359"/>
    <cellStyle name="20% - Акцент1 9 2 3" xfId="360"/>
    <cellStyle name="20% - Акцент1 9 2 3 2" xfId="361"/>
    <cellStyle name="20% - Акцент1 9 2 4" xfId="362"/>
    <cellStyle name="20% - Акцент1 9 2 5" xfId="363"/>
    <cellStyle name="20% - Акцент1 9 2 6" xfId="364"/>
    <cellStyle name="20% - Акцент1 9 3" xfId="365"/>
    <cellStyle name="20% - Акцент1 9 3 2" xfId="366"/>
    <cellStyle name="20% - Акцент1 9 4" xfId="367"/>
    <cellStyle name="20% - Акцент1 9 4 2" xfId="368"/>
    <cellStyle name="20% - Акцент1 9 5" xfId="369"/>
    <cellStyle name="20% - Акцент1 9 6" xfId="370"/>
    <cellStyle name="20% - Акцент1 9 7" xfId="371"/>
    <cellStyle name="20% - Акцент1 9_46EE.2011(v1.0)" xfId="372"/>
    <cellStyle name="20% - Акцент2 10" xfId="373"/>
    <cellStyle name="20% - Акцент2 11" xfId="374"/>
    <cellStyle name="20% - Акцент2 12" xfId="375"/>
    <cellStyle name="20% - Акцент2 2" xfId="376"/>
    <cellStyle name="20% - Акцент2 2 2" xfId="377"/>
    <cellStyle name="20% - Акцент2 2 3" xfId="378"/>
    <cellStyle name="20% - Акцент2 2 3 2" xfId="379"/>
    <cellStyle name="20% - Акцент2 2 4" xfId="380"/>
    <cellStyle name="20% - Акцент2 2_08" xfId="381"/>
    <cellStyle name="20% - Акцент2 3" xfId="382"/>
    <cellStyle name="20% - Акцент2 3 2" xfId="383"/>
    <cellStyle name="20% - Акцент2 3_46EE.2011(v1.0)" xfId="384"/>
    <cellStyle name="20% - Акцент2 4" xfId="385"/>
    <cellStyle name="20% - Акцент2 4 2" xfId="386"/>
    <cellStyle name="20% - Акцент2 4_46EE.2011(v1.0)" xfId="387"/>
    <cellStyle name="20% - Акцент2 5" xfId="388"/>
    <cellStyle name="20% - Акцент2 5 2" xfId="389"/>
    <cellStyle name="20% - Акцент2 5_46EE.2011(v1.0)" xfId="390"/>
    <cellStyle name="20% - Акцент2 6" xfId="391"/>
    <cellStyle name="20% - Акцент2 6 2" xfId="392"/>
    <cellStyle name="20% - Акцент2 6_46EE.2011(v1.0)" xfId="393"/>
    <cellStyle name="20% - Акцент2 7" xfId="394"/>
    <cellStyle name="20% - Акцент2 7 2" xfId="395"/>
    <cellStyle name="20% - Акцент2 7_46EE.2011(v1.0)" xfId="396"/>
    <cellStyle name="20% - Акцент2 8" xfId="397"/>
    <cellStyle name="20% - Акцент2 8 2" xfId="398"/>
    <cellStyle name="20% - Акцент2 8_46EE.2011(v1.0)" xfId="399"/>
    <cellStyle name="20% - Акцент2 9" xfId="400"/>
    <cellStyle name="20% - Акцент2 9 2" xfId="401"/>
    <cellStyle name="20% - Акцент2 9_46EE.2011(v1.0)" xfId="402"/>
    <cellStyle name="20% - Акцент3 10" xfId="403"/>
    <cellStyle name="20% - Акцент3 11" xfId="404"/>
    <cellStyle name="20% - Акцент3 12" xfId="405"/>
    <cellStyle name="20% - Акцент3 2" xfId="406"/>
    <cellStyle name="20% - Акцент3 2 2" xfId="407"/>
    <cellStyle name="20% - Акцент3 2 3" xfId="408"/>
    <cellStyle name="20% - Акцент3 2 3 2" xfId="409"/>
    <cellStyle name="20% - Акцент3 2 4" xfId="410"/>
    <cellStyle name="20% - Акцент3 2_08" xfId="411"/>
    <cellStyle name="20% - Акцент3 3" xfId="412"/>
    <cellStyle name="20% - Акцент3 3 2" xfId="413"/>
    <cellStyle name="20% - Акцент3 3_46EE.2011(v1.0)" xfId="414"/>
    <cellStyle name="20% - Акцент3 4" xfId="415"/>
    <cellStyle name="20% - Акцент3 4 2" xfId="416"/>
    <cellStyle name="20% - Акцент3 4_46EE.2011(v1.0)" xfId="417"/>
    <cellStyle name="20% - Акцент3 5" xfId="418"/>
    <cellStyle name="20% - Акцент3 5 2" xfId="419"/>
    <cellStyle name="20% - Акцент3 5_46EE.2011(v1.0)" xfId="420"/>
    <cellStyle name="20% - Акцент3 6" xfId="421"/>
    <cellStyle name="20% - Акцент3 6 2" xfId="422"/>
    <cellStyle name="20% - Акцент3 6_46EE.2011(v1.0)" xfId="423"/>
    <cellStyle name="20% - Акцент3 7" xfId="424"/>
    <cellStyle name="20% - Акцент3 7 2" xfId="425"/>
    <cellStyle name="20% - Акцент3 7_46EE.2011(v1.0)" xfId="426"/>
    <cellStyle name="20% - Акцент3 8" xfId="427"/>
    <cellStyle name="20% - Акцент3 8 2" xfId="428"/>
    <cellStyle name="20% - Акцент3 8_46EE.2011(v1.0)" xfId="429"/>
    <cellStyle name="20% - Акцент3 9" xfId="430"/>
    <cellStyle name="20% - Акцент3 9 2" xfId="431"/>
    <cellStyle name="20% - Акцент3 9_46EE.2011(v1.0)" xfId="432"/>
    <cellStyle name="20% - Акцент4 10" xfId="433"/>
    <cellStyle name="20% - Акцент4 10 2" xfId="434"/>
    <cellStyle name="20% - Акцент4 10 3" xfId="435"/>
    <cellStyle name="20% - Акцент4 10 4" xfId="436"/>
    <cellStyle name="20% - Акцент4 11" xfId="437"/>
    <cellStyle name="20% - Акцент4 12" xfId="438"/>
    <cellStyle name="20% - Акцент4 2" xfId="439"/>
    <cellStyle name="20% - Акцент4 2 2" xfId="440"/>
    <cellStyle name="20% - Акцент4 2 2 2" xfId="441"/>
    <cellStyle name="20% - Акцент4 2 2 3" xfId="442"/>
    <cellStyle name="20% - Акцент4 2 2 4" xfId="443"/>
    <cellStyle name="20% - Акцент4 2 3" xfId="444"/>
    <cellStyle name="20% - Акцент4 2 3 2" xfId="445"/>
    <cellStyle name="20% - Акцент4 2 4" xfId="446"/>
    <cellStyle name="20% - Акцент4 2 4 2" xfId="447"/>
    <cellStyle name="20% - Акцент4 2 5" xfId="448"/>
    <cellStyle name="20% - Акцент4 2 6" xfId="449"/>
    <cellStyle name="20% - Акцент4 2 7" xfId="450"/>
    <cellStyle name="20% - Акцент4 2_08" xfId="451"/>
    <cellStyle name="20% - Акцент4 3" xfId="452"/>
    <cellStyle name="20% - Акцент4 3 2" xfId="453"/>
    <cellStyle name="20% - Акцент4 3 2 2" xfId="454"/>
    <cellStyle name="20% - Акцент4 3 2 3" xfId="455"/>
    <cellStyle name="20% - Акцент4 3 2 4" xfId="456"/>
    <cellStyle name="20% - Акцент4 3 3" xfId="457"/>
    <cellStyle name="20% - Акцент4 3 4" xfId="458"/>
    <cellStyle name="20% - Акцент4 3 5" xfId="459"/>
    <cellStyle name="20% - Акцент4 3_46EE.2011(v1.0)" xfId="460"/>
    <cellStyle name="20% - Акцент4 4" xfId="461"/>
    <cellStyle name="20% - Акцент4 4 2" xfId="462"/>
    <cellStyle name="20% - Акцент4 4 2 2" xfId="463"/>
    <cellStyle name="20% - Акцент4 4 2 3" xfId="464"/>
    <cellStyle name="20% - Акцент4 4 2 4" xfId="465"/>
    <cellStyle name="20% - Акцент4 4 3" xfId="466"/>
    <cellStyle name="20% - Акцент4 4 4" xfId="467"/>
    <cellStyle name="20% - Акцент4 4 5" xfId="468"/>
    <cellStyle name="20% - Акцент4 4_46EE.2011(v1.0)" xfId="469"/>
    <cellStyle name="20% - Акцент4 5" xfId="470"/>
    <cellStyle name="20% - Акцент4 5 2" xfId="471"/>
    <cellStyle name="20% - Акцент4 5 2 2" xfId="472"/>
    <cellStyle name="20% - Акцент4 5 2 3" xfId="473"/>
    <cellStyle name="20% - Акцент4 5 2 4" xfId="474"/>
    <cellStyle name="20% - Акцент4 5 3" xfId="475"/>
    <cellStyle name="20% - Акцент4 5 4" xfId="476"/>
    <cellStyle name="20% - Акцент4 5 5" xfId="477"/>
    <cellStyle name="20% - Акцент4 5_46EE.2011(v1.0)" xfId="478"/>
    <cellStyle name="20% - Акцент4 6" xfId="479"/>
    <cellStyle name="20% - Акцент4 6 2" xfId="480"/>
    <cellStyle name="20% - Акцент4 6 2 2" xfId="481"/>
    <cellStyle name="20% - Акцент4 6 2 3" xfId="482"/>
    <cellStyle name="20% - Акцент4 6 2 4" xfId="483"/>
    <cellStyle name="20% - Акцент4 6 3" xfId="484"/>
    <cellStyle name="20% - Акцент4 6 4" xfId="485"/>
    <cellStyle name="20% - Акцент4 6 5" xfId="486"/>
    <cellStyle name="20% - Акцент4 6_46EE.2011(v1.0)" xfId="487"/>
    <cellStyle name="20% - Акцент4 7" xfId="488"/>
    <cellStyle name="20% - Акцент4 7 2" xfId="489"/>
    <cellStyle name="20% - Акцент4 7 2 2" xfId="490"/>
    <cellStyle name="20% - Акцент4 7 2 3" xfId="491"/>
    <cellStyle name="20% - Акцент4 7 2 4" xfId="492"/>
    <cellStyle name="20% - Акцент4 7 3" xfId="493"/>
    <cellStyle name="20% - Акцент4 7 4" xfId="494"/>
    <cellStyle name="20% - Акцент4 7 5" xfId="495"/>
    <cellStyle name="20% - Акцент4 7_46EE.2011(v1.0)" xfId="496"/>
    <cellStyle name="20% - Акцент4 8" xfId="497"/>
    <cellStyle name="20% - Акцент4 8 2" xfId="498"/>
    <cellStyle name="20% - Акцент4 8 2 2" xfId="499"/>
    <cellStyle name="20% - Акцент4 8 2 3" xfId="500"/>
    <cellStyle name="20% - Акцент4 8 2 4" xfId="501"/>
    <cellStyle name="20% - Акцент4 8 3" xfId="502"/>
    <cellStyle name="20% - Акцент4 8 4" xfId="503"/>
    <cellStyle name="20% - Акцент4 8 5" xfId="504"/>
    <cellStyle name="20% - Акцент4 8_46EE.2011(v1.0)" xfId="505"/>
    <cellStyle name="20% - Акцент4 9" xfId="506"/>
    <cellStyle name="20% - Акцент4 9 2" xfId="507"/>
    <cellStyle name="20% - Акцент4 9 2 2" xfId="508"/>
    <cellStyle name="20% - Акцент4 9 2 3" xfId="509"/>
    <cellStyle name="20% - Акцент4 9 2 4" xfId="510"/>
    <cellStyle name="20% - Акцент4 9 3" xfId="511"/>
    <cellStyle name="20% - Акцент4 9 4" xfId="512"/>
    <cellStyle name="20% - Акцент4 9 5" xfId="513"/>
    <cellStyle name="20% - Акцент4 9_46EE.2011(v1.0)" xfId="514"/>
    <cellStyle name="20% - Акцент5 10" xfId="515"/>
    <cellStyle name="20% - Акцент5 10 2" xfId="516"/>
    <cellStyle name="20% - Акцент5 10 3" xfId="517"/>
    <cellStyle name="20% - Акцент5 10 3 2" xfId="518"/>
    <cellStyle name="20% - Акцент5 10 4" xfId="519"/>
    <cellStyle name="20% - Акцент5 11" xfId="520"/>
    <cellStyle name="20% - Акцент5 12" xfId="521"/>
    <cellStyle name="20% - Акцент5 2" xfId="522"/>
    <cellStyle name="20% - Акцент5 2 2" xfId="523"/>
    <cellStyle name="20% - Акцент5 2 2 2" xfId="524"/>
    <cellStyle name="20% - Акцент5 2 2 3" xfId="525"/>
    <cellStyle name="20% - Акцент5 2 2 3 2" xfId="526"/>
    <cellStyle name="20% - Акцент5 2 2 4" xfId="527"/>
    <cellStyle name="20% - Акцент5 2 3" xfId="528"/>
    <cellStyle name="20% - Акцент5 2 3 2" xfId="529"/>
    <cellStyle name="20% - Акцент5 2 4" xfId="530"/>
    <cellStyle name="20% - Акцент5 2 4 2" xfId="531"/>
    <cellStyle name="20% - Акцент5 2 4 3" xfId="532"/>
    <cellStyle name="20% - Акцент5 2 5" xfId="533"/>
    <cellStyle name="20% - Акцент5 2 6" xfId="534"/>
    <cellStyle name="20% - Акцент5 2 7" xfId="535"/>
    <cellStyle name="20% - Акцент5 2_08" xfId="536"/>
    <cellStyle name="20% - Акцент5 3" xfId="537"/>
    <cellStyle name="20% - Акцент5 3 2" xfId="538"/>
    <cellStyle name="20% - Акцент5 3 2 2" xfId="539"/>
    <cellStyle name="20% - Акцент5 3 2 3" xfId="540"/>
    <cellStyle name="20% - Акцент5 3 2 3 2" xfId="541"/>
    <cellStyle name="20% - Акцент5 3 2 4" xfId="542"/>
    <cellStyle name="20% - Акцент5 3 3" xfId="543"/>
    <cellStyle name="20% - Акцент5 3 4" xfId="544"/>
    <cellStyle name="20% - Акцент5 3 4 2" xfId="545"/>
    <cellStyle name="20% - Акцент5 3 5" xfId="546"/>
    <cellStyle name="20% - Акцент5 3_46EE.2011(v1.0)" xfId="547"/>
    <cellStyle name="20% - Акцент5 4" xfId="548"/>
    <cellStyle name="20% - Акцент5 4 2" xfId="549"/>
    <cellStyle name="20% - Акцент5 4 2 2" xfId="550"/>
    <cellStyle name="20% - Акцент5 4 2 3" xfId="551"/>
    <cellStyle name="20% - Акцент5 4 2 3 2" xfId="552"/>
    <cellStyle name="20% - Акцент5 4 2 4" xfId="553"/>
    <cellStyle name="20% - Акцент5 4 3" xfId="554"/>
    <cellStyle name="20% - Акцент5 4 4" xfId="555"/>
    <cellStyle name="20% - Акцент5 4 4 2" xfId="556"/>
    <cellStyle name="20% - Акцент5 4 5" xfId="557"/>
    <cellStyle name="20% - Акцент5 4_46EE.2011(v1.0)" xfId="558"/>
    <cellStyle name="20% - Акцент5 5" xfId="559"/>
    <cellStyle name="20% - Акцент5 5 2" xfId="560"/>
    <cellStyle name="20% - Акцент5 5 2 2" xfId="561"/>
    <cellStyle name="20% - Акцент5 5 2 3" xfId="562"/>
    <cellStyle name="20% - Акцент5 5 2 3 2" xfId="563"/>
    <cellStyle name="20% - Акцент5 5 2 4" xfId="564"/>
    <cellStyle name="20% - Акцент5 5 3" xfId="565"/>
    <cellStyle name="20% - Акцент5 5 4" xfId="566"/>
    <cellStyle name="20% - Акцент5 5 4 2" xfId="567"/>
    <cellStyle name="20% - Акцент5 5 5" xfId="568"/>
    <cellStyle name="20% - Акцент5 5_46EE.2011(v1.0)" xfId="569"/>
    <cellStyle name="20% - Акцент5 6" xfId="570"/>
    <cellStyle name="20% - Акцент5 6 2" xfId="571"/>
    <cellStyle name="20% - Акцент5 6 2 2" xfId="572"/>
    <cellStyle name="20% - Акцент5 6 2 3" xfId="573"/>
    <cellStyle name="20% - Акцент5 6 2 3 2" xfId="574"/>
    <cellStyle name="20% - Акцент5 6 2 4" xfId="575"/>
    <cellStyle name="20% - Акцент5 6 3" xfId="576"/>
    <cellStyle name="20% - Акцент5 6 4" xfId="577"/>
    <cellStyle name="20% - Акцент5 6 4 2" xfId="578"/>
    <cellStyle name="20% - Акцент5 6 5" xfId="579"/>
    <cellStyle name="20% - Акцент5 6_46EE.2011(v1.0)" xfId="580"/>
    <cellStyle name="20% - Акцент5 7" xfId="581"/>
    <cellStyle name="20% - Акцент5 7 2" xfId="582"/>
    <cellStyle name="20% - Акцент5 7 2 2" xfId="583"/>
    <cellStyle name="20% - Акцент5 7 2 3" xfId="584"/>
    <cellStyle name="20% - Акцент5 7 2 3 2" xfId="585"/>
    <cellStyle name="20% - Акцент5 7 2 4" xfId="586"/>
    <cellStyle name="20% - Акцент5 7 3" xfId="587"/>
    <cellStyle name="20% - Акцент5 7 4" xfId="588"/>
    <cellStyle name="20% - Акцент5 7 4 2" xfId="589"/>
    <cellStyle name="20% - Акцент5 7 5" xfId="590"/>
    <cellStyle name="20% - Акцент5 7_46EE.2011(v1.0)" xfId="591"/>
    <cellStyle name="20% - Акцент5 8" xfId="592"/>
    <cellStyle name="20% - Акцент5 8 2" xfId="593"/>
    <cellStyle name="20% - Акцент5 8 2 2" xfId="594"/>
    <cellStyle name="20% - Акцент5 8 2 3" xfId="595"/>
    <cellStyle name="20% - Акцент5 8 2 3 2" xfId="596"/>
    <cellStyle name="20% - Акцент5 8 2 4" xfId="597"/>
    <cellStyle name="20% - Акцент5 8 3" xfId="598"/>
    <cellStyle name="20% - Акцент5 8 4" xfId="599"/>
    <cellStyle name="20% - Акцент5 8 4 2" xfId="600"/>
    <cellStyle name="20% - Акцент5 8 5" xfId="601"/>
    <cellStyle name="20% - Акцент5 8_46EE.2011(v1.0)" xfId="602"/>
    <cellStyle name="20% - Акцент5 9" xfId="603"/>
    <cellStyle name="20% - Акцент5 9 2" xfId="604"/>
    <cellStyle name="20% - Акцент5 9 2 2" xfId="605"/>
    <cellStyle name="20% - Акцент5 9 2 3" xfId="606"/>
    <cellStyle name="20% - Акцент5 9 2 3 2" xfId="607"/>
    <cellStyle name="20% - Акцент5 9 2 4" xfId="608"/>
    <cellStyle name="20% - Акцент5 9 3" xfId="609"/>
    <cellStyle name="20% - Акцент5 9 4" xfId="610"/>
    <cellStyle name="20% - Акцент5 9 4 2" xfId="611"/>
    <cellStyle name="20% - Акцент5 9 5" xfId="612"/>
    <cellStyle name="20% - Акцент5 9_46EE.2011(v1.0)" xfId="613"/>
    <cellStyle name="20% - Акцент6 10" xfId="614"/>
    <cellStyle name="20% - Акцент6 10 2" xfId="615"/>
    <cellStyle name="20% - Акцент6 10 2 2" xfId="616"/>
    <cellStyle name="20% - Акцент6 10 3" xfId="617"/>
    <cellStyle name="20% - Акцент6 10 3 2" xfId="618"/>
    <cellStyle name="20% - Акцент6 10 4" xfId="619"/>
    <cellStyle name="20% - Акцент6 10 5" xfId="620"/>
    <cellStyle name="20% - Акцент6 10 6" xfId="621"/>
    <cellStyle name="20% - Акцент6 11" xfId="622"/>
    <cellStyle name="20% - Акцент6 12" xfId="623"/>
    <cellStyle name="20% - Акцент6 2" xfId="624"/>
    <cellStyle name="20% - Акцент6 2 2" xfId="625"/>
    <cellStyle name="20% - Акцент6 2 2 2" xfId="626"/>
    <cellStyle name="20% - Акцент6 2 2 2 2" xfId="627"/>
    <cellStyle name="20% - Акцент6 2 2 3" xfId="628"/>
    <cellStyle name="20% - Акцент6 2 2 3 2" xfId="629"/>
    <cellStyle name="20% - Акцент6 2 2 4" xfId="630"/>
    <cellStyle name="20% - Акцент6 2 2 5" xfId="631"/>
    <cellStyle name="20% - Акцент6 2 2 6" xfId="632"/>
    <cellStyle name="20% - Акцент6 2 3" xfId="633"/>
    <cellStyle name="20% - Акцент6 2 3 2" xfId="634"/>
    <cellStyle name="20% - Акцент6 2 3 3" xfId="635"/>
    <cellStyle name="20% - Акцент6 2 4" xfId="636"/>
    <cellStyle name="20% - Акцент6 2 4 2" xfId="637"/>
    <cellStyle name="20% - Акцент6 2 4 3" xfId="638"/>
    <cellStyle name="20% - Акцент6 2 5" xfId="639"/>
    <cellStyle name="20% - Акцент6 2 6" xfId="640"/>
    <cellStyle name="20% - Акцент6 2 7" xfId="641"/>
    <cellStyle name="20% - Акцент6 2 8" xfId="642"/>
    <cellStyle name="20% - Акцент6 2 9" xfId="643"/>
    <cellStyle name="20% - Акцент6 2_08" xfId="644"/>
    <cellStyle name="20% - Акцент6 3" xfId="645"/>
    <cellStyle name="20% - Акцент6 3 2" xfId="646"/>
    <cellStyle name="20% - Акцент6 3 2 2" xfId="647"/>
    <cellStyle name="20% - Акцент6 3 2 2 2" xfId="648"/>
    <cellStyle name="20% - Акцент6 3 2 3" xfId="649"/>
    <cellStyle name="20% - Акцент6 3 2 3 2" xfId="650"/>
    <cellStyle name="20% - Акцент6 3 2 4" xfId="651"/>
    <cellStyle name="20% - Акцент6 3 2 5" xfId="652"/>
    <cellStyle name="20% - Акцент6 3 2 6" xfId="653"/>
    <cellStyle name="20% - Акцент6 3 3" xfId="654"/>
    <cellStyle name="20% - Акцент6 3 3 2" xfId="655"/>
    <cellStyle name="20% - Акцент6 3 4" xfId="656"/>
    <cellStyle name="20% - Акцент6 3 4 2" xfId="657"/>
    <cellStyle name="20% - Акцент6 3 5" xfId="658"/>
    <cellStyle name="20% - Акцент6 3 6" xfId="659"/>
    <cellStyle name="20% - Акцент6 3 7" xfId="660"/>
    <cellStyle name="20% - Акцент6 3_46EE.2011(v1.0)" xfId="661"/>
    <cellStyle name="20% - Акцент6 4" xfId="662"/>
    <cellStyle name="20% - Акцент6 4 2" xfId="663"/>
    <cellStyle name="20% - Акцент6 4 2 2" xfId="664"/>
    <cellStyle name="20% - Акцент6 4 2 2 2" xfId="665"/>
    <cellStyle name="20% - Акцент6 4 2 3" xfId="666"/>
    <cellStyle name="20% - Акцент6 4 2 3 2" xfId="667"/>
    <cellStyle name="20% - Акцент6 4 2 4" xfId="668"/>
    <cellStyle name="20% - Акцент6 4 2 5" xfId="669"/>
    <cellStyle name="20% - Акцент6 4 2 6" xfId="670"/>
    <cellStyle name="20% - Акцент6 4 3" xfId="671"/>
    <cellStyle name="20% - Акцент6 4 3 2" xfId="672"/>
    <cellStyle name="20% - Акцент6 4 4" xfId="673"/>
    <cellStyle name="20% - Акцент6 4 4 2" xfId="674"/>
    <cellStyle name="20% - Акцент6 4 5" xfId="675"/>
    <cellStyle name="20% - Акцент6 4 6" xfId="676"/>
    <cellStyle name="20% - Акцент6 4 7" xfId="677"/>
    <cellStyle name="20% - Акцент6 4_46EE.2011(v1.0)" xfId="678"/>
    <cellStyle name="20% - Акцент6 5" xfId="679"/>
    <cellStyle name="20% - Акцент6 5 2" xfId="680"/>
    <cellStyle name="20% - Акцент6 5 2 2" xfId="681"/>
    <cellStyle name="20% - Акцент6 5 2 2 2" xfId="682"/>
    <cellStyle name="20% - Акцент6 5 2 3" xfId="683"/>
    <cellStyle name="20% - Акцент6 5 2 3 2" xfId="684"/>
    <cellStyle name="20% - Акцент6 5 2 4" xfId="685"/>
    <cellStyle name="20% - Акцент6 5 2 5" xfId="686"/>
    <cellStyle name="20% - Акцент6 5 2 6" xfId="687"/>
    <cellStyle name="20% - Акцент6 5 3" xfId="688"/>
    <cellStyle name="20% - Акцент6 5 3 2" xfId="689"/>
    <cellStyle name="20% - Акцент6 5 4" xfId="690"/>
    <cellStyle name="20% - Акцент6 5 4 2" xfId="691"/>
    <cellStyle name="20% - Акцент6 5 5" xfId="692"/>
    <cellStyle name="20% - Акцент6 5 6" xfId="693"/>
    <cellStyle name="20% - Акцент6 5 7" xfId="694"/>
    <cellStyle name="20% - Акцент6 5_46EE.2011(v1.0)" xfId="695"/>
    <cellStyle name="20% - Акцент6 6" xfId="696"/>
    <cellStyle name="20% - Акцент6 6 2" xfId="697"/>
    <cellStyle name="20% - Акцент6 6 2 2" xfId="698"/>
    <cellStyle name="20% - Акцент6 6 2 2 2" xfId="699"/>
    <cellStyle name="20% - Акцент6 6 2 3" xfId="700"/>
    <cellStyle name="20% - Акцент6 6 2 3 2" xfId="701"/>
    <cellStyle name="20% - Акцент6 6 2 4" xfId="702"/>
    <cellStyle name="20% - Акцент6 6 2 5" xfId="703"/>
    <cellStyle name="20% - Акцент6 6 2 6" xfId="704"/>
    <cellStyle name="20% - Акцент6 6 3" xfId="705"/>
    <cellStyle name="20% - Акцент6 6 3 2" xfId="706"/>
    <cellStyle name="20% - Акцент6 6 4" xfId="707"/>
    <cellStyle name="20% - Акцент6 6 4 2" xfId="708"/>
    <cellStyle name="20% - Акцент6 6 5" xfId="709"/>
    <cellStyle name="20% - Акцент6 6 6" xfId="710"/>
    <cellStyle name="20% - Акцент6 6 7" xfId="711"/>
    <cellStyle name="20% - Акцент6 6_46EE.2011(v1.0)" xfId="712"/>
    <cellStyle name="20% - Акцент6 7" xfId="713"/>
    <cellStyle name="20% - Акцент6 7 2" xfId="714"/>
    <cellStyle name="20% - Акцент6 7 2 2" xfId="715"/>
    <cellStyle name="20% - Акцент6 7 2 2 2" xfId="716"/>
    <cellStyle name="20% - Акцент6 7 2 3" xfId="717"/>
    <cellStyle name="20% - Акцент6 7 2 3 2" xfId="718"/>
    <cellStyle name="20% - Акцент6 7 2 4" xfId="719"/>
    <cellStyle name="20% - Акцент6 7 2 5" xfId="720"/>
    <cellStyle name="20% - Акцент6 7 2 6" xfId="721"/>
    <cellStyle name="20% - Акцент6 7 3" xfId="722"/>
    <cellStyle name="20% - Акцент6 7 3 2" xfId="723"/>
    <cellStyle name="20% - Акцент6 7 4" xfId="724"/>
    <cellStyle name="20% - Акцент6 7 4 2" xfId="725"/>
    <cellStyle name="20% - Акцент6 7 5" xfId="726"/>
    <cellStyle name="20% - Акцент6 7 6" xfId="727"/>
    <cellStyle name="20% - Акцент6 7 7" xfId="728"/>
    <cellStyle name="20% - Акцент6 7_46EE.2011(v1.0)" xfId="729"/>
    <cellStyle name="20% - Акцент6 8" xfId="730"/>
    <cellStyle name="20% - Акцент6 8 2" xfId="731"/>
    <cellStyle name="20% - Акцент6 8 2 2" xfId="732"/>
    <cellStyle name="20% - Акцент6 8 2 2 2" xfId="733"/>
    <cellStyle name="20% - Акцент6 8 2 3" xfId="734"/>
    <cellStyle name="20% - Акцент6 8 2 3 2" xfId="735"/>
    <cellStyle name="20% - Акцент6 8 2 4" xfId="736"/>
    <cellStyle name="20% - Акцент6 8 2 5" xfId="737"/>
    <cellStyle name="20% - Акцент6 8 2 6" xfId="738"/>
    <cellStyle name="20% - Акцент6 8 3" xfId="739"/>
    <cellStyle name="20% - Акцент6 8 3 2" xfId="740"/>
    <cellStyle name="20% - Акцент6 8 4" xfId="741"/>
    <cellStyle name="20% - Акцент6 8 4 2" xfId="742"/>
    <cellStyle name="20% - Акцент6 8 5" xfId="743"/>
    <cellStyle name="20% - Акцент6 8 6" xfId="744"/>
    <cellStyle name="20% - Акцент6 8 7" xfId="745"/>
    <cellStyle name="20% - Акцент6 8_46EE.2011(v1.0)" xfId="746"/>
    <cellStyle name="20% - Акцент6 9" xfId="747"/>
    <cellStyle name="20% - Акцент6 9 2" xfId="748"/>
    <cellStyle name="20% - Акцент6 9 2 2" xfId="749"/>
    <cellStyle name="20% - Акцент6 9 2 2 2" xfId="750"/>
    <cellStyle name="20% - Акцент6 9 2 3" xfId="751"/>
    <cellStyle name="20% - Акцент6 9 2 3 2" xfId="752"/>
    <cellStyle name="20% - Акцент6 9 2 4" xfId="753"/>
    <cellStyle name="20% - Акцент6 9 2 5" xfId="754"/>
    <cellStyle name="20% - Акцент6 9 2 6" xfId="755"/>
    <cellStyle name="20% - Акцент6 9 3" xfId="756"/>
    <cellStyle name="20% - Акцент6 9 3 2" xfId="757"/>
    <cellStyle name="20% - Акцент6 9 4" xfId="758"/>
    <cellStyle name="20% - Акцент6 9 4 2" xfId="759"/>
    <cellStyle name="20% - Акцент6 9 5" xfId="760"/>
    <cellStyle name="20% - Акцент6 9 6" xfId="761"/>
    <cellStyle name="20% - Акцент6 9 7" xfId="762"/>
    <cellStyle name="20% - Акцент6 9_46EE.2011(v1.0)" xfId="763"/>
    <cellStyle name="40% - Accent1" xfId="764"/>
    <cellStyle name="40% - Accent1 2" xfId="765"/>
    <cellStyle name="40% - Accent1_46EE.2011(v1.0)" xfId="766"/>
    <cellStyle name="40% - Accent2" xfId="767"/>
    <cellStyle name="40% - Accent2 2" xfId="768"/>
    <cellStyle name="40% - Accent2_46EE.2011(v1.0)" xfId="769"/>
    <cellStyle name="40% - Accent3" xfId="770"/>
    <cellStyle name="40% - Accent3 2" xfId="771"/>
    <cellStyle name="40% - Accent3_46EE.2011(v1.0)" xfId="772"/>
    <cellStyle name="40% - Accent4" xfId="773"/>
    <cellStyle name="40% - Accent4 2" xfId="774"/>
    <cellStyle name="40% - Accent4 2 2" xfId="775"/>
    <cellStyle name="40% - Accent4 2 3" xfId="776"/>
    <cellStyle name="40% - Accent4 2 4" xfId="777"/>
    <cellStyle name="40% - Accent4 3" xfId="778"/>
    <cellStyle name="40% - Accent4 4" xfId="779"/>
    <cellStyle name="40% - Accent4 5" xfId="780"/>
    <cellStyle name="40% - Accent4_46EE.2011(v1.0)" xfId="781"/>
    <cellStyle name="40% - Accent5" xfId="782"/>
    <cellStyle name="40% - Accent5 2" xfId="783"/>
    <cellStyle name="40% - Accent5_46EE.2011(v1.0)" xfId="784"/>
    <cellStyle name="40% - Accent6" xfId="785"/>
    <cellStyle name="40% - Accent6 2" xfId="786"/>
    <cellStyle name="40% - Accent6 2 2" xfId="787"/>
    <cellStyle name="40% - Accent6 2 2 2" xfId="788"/>
    <cellStyle name="40% - Accent6 2 3" xfId="789"/>
    <cellStyle name="40% - Accent6 2 4" xfId="790"/>
    <cellStyle name="40% - Accent6 2 5" xfId="791"/>
    <cellStyle name="40% - Accent6 3" xfId="792"/>
    <cellStyle name="40% - Accent6 3 2" xfId="793"/>
    <cellStyle name="40% - Accent6 4" xfId="794"/>
    <cellStyle name="40% - Accent6 5" xfId="795"/>
    <cellStyle name="40% - Accent6 6" xfId="796"/>
    <cellStyle name="40% - Accent6_46EE.2011(v1.0)" xfId="797"/>
    <cellStyle name="40% - Акцент1 10" xfId="798"/>
    <cellStyle name="40% - Акцент1 11" xfId="799"/>
    <cellStyle name="40% - Акцент1 12" xfId="800"/>
    <cellStyle name="40% - Акцент1 2" xfId="801"/>
    <cellStyle name="40% - Акцент1 2 2" xfId="802"/>
    <cellStyle name="40% - Акцент1 2 3" xfId="803"/>
    <cellStyle name="40% - Акцент1 2 3 2" xfId="804"/>
    <cellStyle name="40% - Акцент1 2 4" xfId="805"/>
    <cellStyle name="40% - Акцент1 2_08" xfId="806"/>
    <cellStyle name="40% - Акцент1 3" xfId="807"/>
    <cellStyle name="40% - Акцент1 3 2" xfId="808"/>
    <cellStyle name="40% - Акцент1 3_46EE.2011(v1.0)" xfId="809"/>
    <cellStyle name="40% - Акцент1 4" xfId="810"/>
    <cellStyle name="40% - Акцент1 4 2" xfId="811"/>
    <cellStyle name="40% - Акцент1 4_46EE.2011(v1.0)" xfId="812"/>
    <cellStyle name="40% - Акцент1 5" xfId="813"/>
    <cellStyle name="40% - Акцент1 5 2" xfId="814"/>
    <cellStyle name="40% - Акцент1 5_46EE.2011(v1.0)" xfId="815"/>
    <cellStyle name="40% - Акцент1 6" xfId="816"/>
    <cellStyle name="40% - Акцент1 6 2" xfId="817"/>
    <cellStyle name="40% - Акцент1 6_46EE.2011(v1.0)" xfId="818"/>
    <cellStyle name="40% - Акцент1 7" xfId="819"/>
    <cellStyle name="40% - Акцент1 7 2" xfId="820"/>
    <cellStyle name="40% - Акцент1 7_46EE.2011(v1.0)" xfId="821"/>
    <cellStyle name="40% - Акцент1 8" xfId="822"/>
    <cellStyle name="40% - Акцент1 8 2" xfId="823"/>
    <cellStyle name="40% - Акцент1 8_46EE.2011(v1.0)" xfId="824"/>
    <cellStyle name="40% - Акцент1 9" xfId="825"/>
    <cellStyle name="40% - Акцент1 9 2" xfId="826"/>
    <cellStyle name="40% - Акцент1 9_46EE.2011(v1.0)" xfId="827"/>
    <cellStyle name="40% - Акцент2 10" xfId="828"/>
    <cellStyle name="40% - Акцент2 11" xfId="829"/>
    <cellStyle name="40% - Акцент2 12" xfId="830"/>
    <cellStyle name="40% - Акцент2 2" xfId="831"/>
    <cellStyle name="40% - Акцент2 2 2" xfId="832"/>
    <cellStyle name="40% - Акцент2 2 3" xfId="833"/>
    <cellStyle name="40% - Акцент2 2 3 2" xfId="834"/>
    <cellStyle name="40% - Акцент2 2 4" xfId="835"/>
    <cellStyle name="40% - Акцент2 2_08" xfId="836"/>
    <cellStyle name="40% - Акцент2 3" xfId="837"/>
    <cellStyle name="40% - Акцент2 3 2" xfId="838"/>
    <cellStyle name="40% - Акцент2 3_46EE.2011(v1.0)" xfId="839"/>
    <cellStyle name="40% - Акцент2 4" xfId="840"/>
    <cellStyle name="40% - Акцент2 4 2" xfId="841"/>
    <cellStyle name="40% - Акцент2 4_46EE.2011(v1.0)" xfId="842"/>
    <cellStyle name="40% - Акцент2 5" xfId="843"/>
    <cellStyle name="40% - Акцент2 5 2" xfId="844"/>
    <cellStyle name="40% - Акцент2 5_46EE.2011(v1.0)" xfId="845"/>
    <cellStyle name="40% - Акцент2 6" xfId="846"/>
    <cellStyle name="40% - Акцент2 6 2" xfId="847"/>
    <cellStyle name="40% - Акцент2 6_46EE.2011(v1.0)" xfId="848"/>
    <cellStyle name="40% - Акцент2 7" xfId="849"/>
    <cellStyle name="40% - Акцент2 7 2" xfId="850"/>
    <cellStyle name="40% - Акцент2 7_46EE.2011(v1.0)" xfId="851"/>
    <cellStyle name="40% - Акцент2 8" xfId="852"/>
    <cellStyle name="40% - Акцент2 8 2" xfId="853"/>
    <cellStyle name="40% - Акцент2 8_46EE.2011(v1.0)" xfId="854"/>
    <cellStyle name="40% - Акцент2 9" xfId="855"/>
    <cellStyle name="40% - Акцент2 9 2" xfId="856"/>
    <cellStyle name="40% - Акцент2 9_46EE.2011(v1.0)" xfId="857"/>
    <cellStyle name="40% - Акцент3 10" xfId="858"/>
    <cellStyle name="40% - Акцент3 11" xfId="859"/>
    <cellStyle name="40% - Акцент3 12" xfId="860"/>
    <cellStyle name="40% - Акцент3 2" xfId="861"/>
    <cellStyle name="40% - Акцент3 2 2" xfId="862"/>
    <cellStyle name="40% - Акцент3 2 3" xfId="863"/>
    <cellStyle name="40% - Акцент3 2 3 2" xfId="864"/>
    <cellStyle name="40% - Акцент3 2 4" xfId="865"/>
    <cellStyle name="40% - Акцент3 2_08" xfId="866"/>
    <cellStyle name="40% - Акцент3 3" xfId="867"/>
    <cellStyle name="40% - Акцент3 3 2" xfId="868"/>
    <cellStyle name="40% - Акцент3 3_46EE.2011(v1.0)" xfId="869"/>
    <cellStyle name="40% - Акцент3 4" xfId="870"/>
    <cellStyle name="40% - Акцент3 4 2" xfId="871"/>
    <cellStyle name="40% - Акцент3 4_46EE.2011(v1.0)" xfId="872"/>
    <cellStyle name="40% - Акцент3 5" xfId="873"/>
    <cellStyle name="40% - Акцент3 5 2" xfId="874"/>
    <cellStyle name="40% - Акцент3 5_46EE.2011(v1.0)" xfId="875"/>
    <cellStyle name="40% - Акцент3 6" xfId="876"/>
    <cellStyle name="40% - Акцент3 6 2" xfId="877"/>
    <cellStyle name="40% - Акцент3 6_46EE.2011(v1.0)" xfId="878"/>
    <cellStyle name="40% - Акцент3 7" xfId="879"/>
    <cellStyle name="40% - Акцент3 7 2" xfId="880"/>
    <cellStyle name="40% - Акцент3 7_46EE.2011(v1.0)" xfId="881"/>
    <cellStyle name="40% - Акцент3 8" xfId="882"/>
    <cellStyle name="40% - Акцент3 8 2" xfId="883"/>
    <cellStyle name="40% - Акцент3 8_46EE.2011(v1.0)" xfId="884"/>
    <cellStyle name="40% - Акцент3 9" xfId="885"/>
    <cellStyle name="40% - Акцент3 9 2" xfId="886"/>
    <cellStyle name="40% - Акцент3 9_46EE.2011(v1.0)" xfId="887"/>
    <cellStyle name="40% - Акцент4 10" xfId="888"/>
    <cellStyle name="40% - Акцент4 10 2" xfId="889"/>
    <cellStyle name="40% - Акцент4 10 3" xfId="890"/>
    <cellStyle name="40% - Акцент4 10 4" xfId="891"/>
    <cellStyle name="40% - Акцент4 11" xfId="892"/>
    <cellStyle name="40% - Акцент4 12" xfId="893"/>
    <cellStyle name="40% - Акцент4 2" xfId="894"/>
    <cellStyle name="40% - Акцент4 2 2" xfId="895"/>
    <cellStyle name="40% - Акцент4 2 2 2" xfId="896"/>
    <cellStyle name="40% - Акцент4 2 2 3" xfId="897"/>
    <cellStyle name="40% - Акцент4 2 2 4" xfId="898"/>
    <cellStyle name="40% - Акцент4 2 3" xfId="899"/>
    <cellStyle name="40% - Акцент4 2 3 2" xfId="900"/>
    <cellStyle name="40% - Акцент4 2 4" xfId="901"/>
    <cellStyle name="40% - Акцент4 2 4 2" xfId="902"/>
    <cellStyle name="40% - Акцент4 2 5" xfId="903"/>
    <cellStyle name="40% - Акцент4 2 6" xfId="904"/>
    <cellStyle name="40% - Акцент4 2 7" xfId="905"/>
    <cellStyle name="40% - Акцент4 2_08" xfId="906"/>
    <cellStyle name="40% - Акцент4 3" xfId="907"/>
    <cellStyle name="40% - Акцент4 3 2" xfId="908"/>
    <cellStyle name="40% - Акцент4 3 2 2" xfId="909"/>
    <cellStyle name="40% - Акцент4 3 2 3" xfId="910"/>
    <cellStyle name="40% - Акцент4 3 2 4" xfId="911"/>
    <cellStyle name="40% - Акцент4 3 3" xfId="912"/>
    <cellStyle name="40% - Акцент4 3 4" xfId="913"/>
    <cellStyle name="40% - Акцент4 3 5" xfId="914"/>
    <cellStyle name="40% - Акцент4 3_46EE.2011(v1.0)" xfId="915"/>
    <cellStyle name="40% - Акцент4 4" xfId="916"/>
    <cellStyle name="40% - Акцент4 4 2" xfId="917"/>
    <cellStyle name="40% - Акцент4 4 2 2" xfId="918"/>
    <cellStyle name="40% - Акцент4 4 2 3" xfId="919"/>
    <cellStyle name="40% - Акцент4 4 2 4" xfId="920"/>
    <cellStyle name="40% - Акцент4 4 3" xfId="921"/>
    <cellStyle name="40% - Акцент4 4 4" xfId="922"/>
    <cellStyle name="40% - Акцент4 4 5" xfId="923"/>
    <cellStyle name="40% - Акцент4 4_46EE.2011(v1.0)" xfId="924"/>
    <cellStyle name="40% - Акцент4 5" xfId="925"/>
    <cellStyle name="40% - Акцент4 5 2" xfId="926"/>
    <cellStyle name="40% - Акцент4 5 2 2" xfId="927"/>
    <cellStyle name="40% - Акцент4 5 2 3" xfId="928"/>
    <cellStyle name="40% - Акцент4 5 2 4" xfId="929"/>
    <cellStyle name="40% - Акцент4 5 3" xfId="930"/>
    <cellStyle name="40% - Акцент4 5 4" xfId="931"/>
    <cellStyle name="40% - Акцент4 5 5" xfId="932"/>
    <cellStyle name="40% - Акцент4 5_46EE.2011(v1.0)" xfId="933"/>
    <cellStyle name="40% - Акцент4 6" xfId="934"/>
    <cellStyle name="40% - Акцент4 6 2" xfId="935"/>
    <cellStyle name="40% - Акцент4 6 2 2" xfId="936"/>
    <cellStyle name="40% - Акцент4 6 2 3" xfId="937"/>
    <cellStyle name="40% - Акцент4 6 2 4" xfId="938"/>
    <cellStyle name="40% - Акцент4 6 3" xfId="939"/>
    <cellStyle name="40% - Акцент4 6 4" xfId="940"/>
    <cellStyle name="40% - Акцент4 6 5" xfId="941"/>
    <cellStyle name="40% - Акцент4 6_46EE.2011(v1.0)" xfId="942"/>
    <cellStyle name="40% - Акцент4 7" xfId="943"/>
    <cellStyle name="40% - Акцент4 7 2" xfId="944"/>
    <cellStyle name="40% - Акцент4 7 2 2" xfId="945"/>
    <cellStyle name="40% - Акцент4 7 2 3" xfId="946"/>
    <cellStyle name="40% - Акцент4 7 2 4" xfId="947"/>
    <cellStyle name="40% - Акцент4 7 3" xfId="948"/>
    <cellStyle name="40% - Акцент4 7 4" xfId="949"/>
    <cellStyle name="40% - Акцент4 7 5" xfId="950"/>
    <cellStyle name="40% - Акцент4 7_46EE.2011(v1.0)" xfId="951"/>
    <cellStyle name="40% - Акцент4 8" xfId="952"/>
    <cellStyle name="40% - Акцент4 8 2" xfId="953"/>
    <cellStyle name="40% - Акцент4 8 2 2" xfId="954"/>
    <cellStyle name="40% - Акцент4 8 2 3" xfId="955"/>
    <cellStyle name="40% - Акцент4 8 2 4" xfId="956"/>
    <cellStyle name="40% - Акцент4 8 3" xfId="957"/>
    <cellStyle name="40% - Акцент4 8 4" xfId="958"/>
    <cellStyle name="40% - Акцент4 8 5" xfId="959"/>
    <cellStyle name="40% - Акцент4 8_46EE.2011(v1.0)" xfId="960"/>
    <cellStyle name="40% - Акцент4 9" xfId="961"/>
    <cellStyle name="40% - Акцент4 9 2" xfId="962"/>
    <cellStyle name="40% - Акцент4 9 2 2" xfId="963"/>
    <cellStyle name="40% - Акцент4 9 2 3" xfId="964"/>
    <cellStyle name="40% - Акцент4 9 2 4" xfId="965"/>
    <cellStyle name="40% - Акцент4 9 3" xfId="966"/>
    <cellStyle name="40% - Акцент4 9 4" xfId="967"/>
    <cellStyle name="40% - Акцент4 9 5" xfId="968"/>
    <cellStyle name="40% - Акцент4 9_46EE.2011(v1.0)" xfId="969"/>
    <cellStyle name="40% - Акцент5 10" xfId="970"/>
    <cellStyle name="40% - Акцент5 11" xfId="971"/>
    <cellStyle name="40% - Акцент5 12" xfId="972"/>
    <cellStyle name="40% - Акцент5 2" xfId="973"/>
    <cellStyle name="40% - Акцент5 2 2" xfId="974"/>
    <cellStyle name="40% - Акцент5 2 3" xfId="975"/>
    <cellStyle name="40% - Акцент5 2 3 2" xfId="976"/>
    <cellStyle name="40% - Акцент5 2 4" xfId="977"/>
    <cellStyle name="40% - Акцент5 2_08" xfId="978"/>
    <cellStyle name="40% - Акцент5 3" xfId="979"/>
    <cellStyle name="40% - Акцент5 3 2" xfId="980"/>
    <cellStyle name="40% - Акцент5 3_46EE.2011(v1.0)" xfId="981"/>
    <cellStyle name="40% - Акцент5 4" xfId="982"/>
    <cellStyle name="40% - Акцент5 4 2" xfId="983"/>
    <cellStyle name="40% - Акцент5 4_46EE.2011(v1.0)" xfId="984"/>
    <cellStyle name="40% - Акцент5 5" xfId="985"/>
    <cellStyle name="40% - Акцент5 5 2" xfId="986"/>
    <cellStyle name="40% - Акцент5 5_46EE.2011(v1.0)" xfId="987"/>
    <cellStyle name="40% - Акцент5 6" xfId="988"/>
    <cellStyle name="40% - Акцент5 6 2" xfId="989"/>
    <cellStyle name="40% - Акцент5 6_46EE.2011(v1.0)" xfId="990"/>
    <cellStyle name="40% - Акцент5 7" xfId="991"/>
    <cellStyle name="40% - Акцент5 7 2" xfId="992"/>
    <cellStyle name="40% - Акцент5 7_46EE.2011(v1.0)" xfId="993"/>
    <cellStyle name="40% - Акцент5 8" xfId="994"/>
    <cellStyle name="40% - Акцент5 8 2" xfId="995"/>
    <cellStyle name="40% - Акцент5 8_46EE.2011(v1.0)" xfId="996"/>
    <cellStyle name="40% - Акцент5 9" xfId="997"/>
    <cellStyle name="40% - Акцент5 9 2" xfId="998"/>
    <cellStyle name="40% - Акцент5 9_46EE.2011(v1.0)" xfId="999"/>
    <cellStyle name="40% - Акцент6 10" xfId="1000"/>
    <cellStyle name="40% - Акцент6 10 2" xfId="1001"/>
    <cellStyle name="40% - Акцент6 10 2 2" xfId="1002"/>
    <cellStyle name="40% - Акцент6 10 3" xfId="1003"/>
    <cellStyle name="40% - Акцент6 10 4" xfId="1004"/>
    <cellStyle name="40% - Акцент6 10 5" xfId="1005"/>
    <cellStyle name="40% - Акцент6 11" xfId="1006"/>
    <cellStyle name="40% - Акцент6 12" xfId="1007"/>
    <cellStyle name="40% - Акцент6 2" xfId="1008"/>
    <cellStyle name="40% - Акцент6 2 2" xfId="1009"/>
    <cellStyle name="40% - Акцент6 2 2 2" xfId="1010"/>
    <cellStyle name="40% - Акцент6 2 2 2 2" xfId="1011"/>
    <cellStyle name="40% - Акцент6 2 2 3" xfId="1012"/>
    <cellStyle name="40% - Акцент6 2 2 4" xfId="1013"/>
    <cellStyle name="40% - Акцент6 2 2 5" xfId="1014"/>
    <cellStyle name="40% - Акцент6 2 3" xfId="1015"/>
    <cellStyle name="40% - Акцент6 2 3 2" xfId="1016"/>
    <cellStyle name="40% - Акцент6 2 4" xfId="1017"/>
    <cellStyle name="40% - Акцент6 2 4 2" xfId="1018"/>
    <cellStyle name="40% - Акцент6 2 5" xfId="1019"/>
    <cellStyle name="40% - Акцент6 2 6" xfId="1020"/>
    <cellStyle name="40% - Акцент6 2 7" xfId="1021"/>
    <cellStyle name="40% - Акцент6 2 8" xfId="1022"/>
    <cellStyle name="40% - Акцент6 2_08" xfId="1023"/>
    <cellStyle name="40% - Акцент6 3" xfId="1024"/>
    <cellStyle name="40% - Акцент6 3 2" xfId="1025"/>
    <cellStyle name="40% - Акцент6 3 2 2" xfId="1026"/>
    <cellStyle name="40% - Акцент6 3 2 2 2" xfId="1027"/>
    <cellStyle name="40% - Акцент6 3 2 3" xfId="1028"/>
    <cellStyle name="40% - Акцент6 3 2 4" xfId="1029"/>
    <cellStyle name="40% - Акцент6 3 2 5" xfId="1030"/>
    <cellStyle name="40% - Акцент6 3 3" xfId="1031"/>
    <cellStyle name="40% - Акцент6 3 3 2" xfId="1032"/>
    <cellStyle name="40% - Акцент6 3 4" xfId="1033"/>
    <cellStyle name="40% - Акцент6 3 5" xfId="1034"/>
    <cellStyle name="40% - Акцент6 3 6" xfId="1035"/>
    <cellStyle name="40% - Акцент6 3_46EE.2011(v1.0)" xfId="1036"/>
    <cellStyle name="40% - Акцент6 4" xfId="1037"/>
    <cellStyle name="40% - Акцент6 4 2" xfId="1038"/>
    <cellStyle name="40% - Акцент6 4 2 2" xfId="1039"/>
    <cellStyle name="40% - Акцент6 4 2 2 2" xfId="1040"/>
    <cellStyle name="40% - Акцент6 4 2 3" xfId="1041"/>
    <cellStyle name="40% - Акцент6 4 2 4" xfId="1042"/>
    <cellStyle name="40% - Акцент6 4 2 5" xfId="1043"/>
    <cellStyle name="40% - Акцент6 4 3" xfId="1044"/>
    <cellStyle name="40% - Акцент6 4 3 2" xfId="1045"/>
    <cellStyle name="40% - Акцент6 4 4" xfId="1046"/>
    <cellStyle name="40% - Акцент6 4 5" xfId="1047"/>
    <cellStyle name="40% - Акцент6 4 6" xfId="1048"/>
    <cellStyle name="40% - Акцент6 4_46EE.2011(v1.0)" xfId="1049"/>
    <cellStyle name="40% - Акцент6 5" xfId="1050"/>
    <cellStyle name="40% - Акцент6 5 2" xfId="1051"/>
    <cellStyle name="40% - Акцент6 5 2 2" xfId="1052"/>
    <cellStyle name="40% - Акцент6 5 2 2 2" xfId="1053"/>
    <cellStyle name="40% - Акцент6 5 2 3" xfId="1054"/>
    <cellStyle name="40% - Акцент6 5 2 4" xfId="1055"/>
    <cellStyle name="40% - Акцент6 5 2 5" xfId="1056"/>
    <cellStyle name="40% - Акцент6 5 3" xfId="1057"/>
    <cellStyle name="40% - Акцент6 5 3 2" xfId="1058"/>
    <cellStyle name="40% - Акцент6 5 4" xfId="1059"/>
    <cellStyle name="40% - Акцент6 5 5" xfId="1060"/>
    <cellStyle name="40% - Акцент6 5 6" xfId="1061"/>
    <cellStyle name="40% - Акцент6 5_46EE.2011(v1.0)" xfId="1062"/>
    <cellStyle name="40% - Акцент6 6" xfId="1063"/>
    <cellStyle name="40% - Акцент6 6 2" xfId="1064"/>
    <cellStyle name="40% - Акцент6 6 2 2" xfId="1065"/>
    <cellStyle name="40% - Акцент6 6 2 2 2" xfId="1066"/>
    <cellStyle name="40% - Акцент6 6 2 3" xfId="1067"/>
    <cellStyle name="40% - Акцент6 6 2 4" xfId="1068"/>
    <cellStyle name="40% - Акцент6 6 2 5" xfId="1069"/>
    <cellStyle name="40% - Акцент6 6 3" xfId="1070"/>
    <cellStyle name="40% - Акцент6 6 3 2" xfId="1071"/>
    <cellStyle name="40% - Акцент6 6 4" xfId="1072"/>
    <cellStyle name="40% - Акцент6 6 5" xfId="1073"/>
    <cellStyle name="40% - Акцент6 6 6" xfId="1074"/>
    <cellStyle name="40% - Акцент6 6_46EE.2011(v1.0)" xfId="1075"/>
    <cellStyle name="40% - Акцент6 7" xfId="1076"/>
    <cellStyle name="40% - Акцент6 7 2" xfId="1077"/>
    <cellStyle name="40% - Акцент6 7 2 2" xfId="1078"/>
    <cellStyle name="40% - Акцент6 7 2 2 2" xfId="1079"/>
    <cellStyle name="40% - Акцент6 7 2 3" xfId="1080"/>
    <cellStyle name="40% - Акцент6 7 2 4" xfId="1081"/>
    <cellStyle name="40% - Акцент6 7 2 5" xfId="1082"/>
    <cellStyle name="40% - Акцент6 7 3" xfId="1083"/>
    <cellStyle name="40% - Акцент6 7 3 2" xfId="1084"/>
    <cellStyle name="40% - Акцент6 7 4" xfId="1085"/>
    <cellStyle name="40% - Акцент6 7 5" xfId="1086"/>
    <cellStyle name="40% - Акцент6 7 6" xfId="1087"/>
    <cellStyle name="40% - Акцент6 7_46EE.2011(v1.0)" xfId="1088"/>
    <cellStyle name="40% - Акцент6 8" xfId="1089"/>
    <cellStyle name="40% - Акцент6 8 2" xfId="1090"/>
    <cellStyle name="40% - Акцент6 8 2 2" xfId="1091"/>
    <cellStyle name="40% - Акцент6 8 2 2 2" xfId="1092"/>
    <cellStyle name="40% - Акцент6 8 2 3" xfId="1093"/>
    <cellStyle name="40% - Акцент6 8 2 4" xfId="1094"/>
    <cellStyle name="40% - Акцент6 8 2 5" xfId="1095"/>
    <cellStyle name="40% - Акцент6 8 3" xfId="1096"/>
    <cellStyle name="40% - Акцент6 8 3 2" xfId="1097"/>
    <cellStyle name="40% - Акцент6 8 4" xfId="1098"/>
    <cellStyle name="40% - Акцент6 8 5" xfId="1099"/>
    <cellStyle name="40% - Акцент6 8 6" xfId="1100"/>
    <cellStyle name="40% - Акцент6 8_46EE.2011(v1.0)" xfId="1101"/>
    <cellStyle name="40% - Акцент6 9" xfId="1102"/>
    <cellStyle name="40% - Акцент6 9 2" xfId="1103"/>
    <cellStyle name="40% - Акцент6 9 2 2" xfId="1104"/>
    <cellStyle name="40% - Акцент6 9 2 2 2" xfId="1105"/>
    <cellStyle name="40% - Акцент6 9 2 3" xfId="1106"/>
    <cellStyle name="40% - Акцент6 9 2 4" xfId="1107"/>
    <cellStyle name="40% - Акцент6 9 2 5" xfId="1108"/>
    <cellStyle name="40% - Акцент6 9 3" xfId="1109"/>
    <cellStyle name="40% - Акцент6 9 3 2" xfId="1110"/>
    <cellStyle name="40% - Акцент6 9 4" xfId="1111"/>
    <cellStyle name="40% - Акцент6 9 5" xfId="1112"/>
    <cellStyle name="40% - Акцент6 9 6" xfId="1113"/>
    <cellStyle name="40% - Акцент6 9_46EE.2011(v1.0)" xfId="1114"/>
    <cellStyle name="60% - Accent1" xfId="1115"/>
    <cellStyle name="60% - Accent1 2" xfId="1116"/>
    <cellStyle name="60% - Accent1 3" xfId="1117"/>
    <cellStyle name="60% - Accent2" xfId="1118"/>
    <cellStyle name="60% - Accent3" xfId="1119"/>
    <cellStyle name="60% - Accent4" xfId="1120"/>
    <cellStyle name="60% - Accent5" xfId="1121"/>
    <cellStyle name="60% - Accent6" xfId="1122"/>
    <cellStyle name="60% - Акцент1 10" xfId="1123"/>
    <cellStyle name="60% - Акцент1 10 2" xfId="1124"/>
    <cellStyle name="60% - Акцент1 10 3" xfId="1125"/>
    <cellStyle name="60% - Акцент1 11" xfId="1126"/>
    <cellStyle name="60% - Акцент1 12" xfId="1127"/>
    <cellStyle name="60% - Акцент1 2" xfId="1128"/>
    <cellStyle name="60% - Акцент1 2 2" xfId="1129"/>
    <cellStyle name="60% - Акцент1 2 2 2" xfId="1130"/>
    <cellStyle name="60% - Акцент1 2 2 3" xfId="1131"/>
    <cellStyle name="60% - Акцент1 2 3" xfId="1132"/>
    <cellStyle name="60% - Акцент1 2 4" xfId="1133"/>
    <cellStyle name="60% - Акцент1 2 4 2" xfId="1134"/>
    <cellStyle name="60% - Акцент1 2 5" xfId="1135"/>
    <cellStyle name="60% - Акцент1 2 6" xfId="1136"/>
    <cellStyle name="60% - Акцент1 2_08" xfId="1137"/>
    <cellStyle name="60% - Акцент1 3" xfId="1138"/>
    <cellStyle name="60% - Акцент1 3 2" xfId="1139"/>
    <cellStyle name="60% - Акцент1 3 2 2" xfId="1140"/>
    <cellStyle name="60% - Акцент1 3 2 3" xfId="1141"/>
    <cellStyle name="60% - Акцент1 3 3" xfId="1142"/>
    <cellStyle name="60% - Акцент1 3 4" xfId="1143"/>
    <cellStyle name="60% - Акцент1 4" xfId="1144"/>
    <cellStyle name="60% - Акцент1 4 2" xfId="1145"/>
    <cellStyle name="60% - Акцент1 4 2 2" xfId="1146"/>
    <cellStyle name="60% - Акцент1 4 2 3" xfId="1147"/>
    <cellStyle name="60% - Акцент1 4 3" xfId="1148"/>
    <cellStyle name="60% - Акцент1 4 4" xfId="1149"/>
    <cellStyle name="60% - Акцент1 5" xfId="1150"/>
    <cellStyle name="60% - Акцент1 5 2" xfId="1151"/>
    <cellStyle name="60% - Акцент1 5 2 2" xfId="1152"/>
    <cellStyle name="60% - Акцент1 5 2 3" xfId="1153"/>
    <cellStyle name="60% - Акцент1 5 3" xfId="1154"/>
    <cellStyle name="60% - Акцент1 5 4" xfId="1155"/>
    <cellStyle name="60% - Акцент1 6" xfId="1156"/>
    <cellStyle name="60% - Акцент1 6 2" xfId="1157"/>
    <cellStyle name="60% - Акцент1 6 2 2" xfId="1158"/>
    <cellStyle name="60% - Акцент1 6 2 3" xfId="1159"/>
    <cellStyle name="60% - Акцент1 6 3" xfId="1160"/>
    <cellStyle name="60% - Акцент1 6 4" xfId="1161"/>
    <cellStyle name="60% - Акцент1 7" xfId="1162"/>
    <cellStyle name="60% - Акцент1 7 2" xfId="1163"/>
    <cellStyle name="60% - Акцент1 7 2 2" xfId="1164"/>
    <cellStyle name="60% - Акцент1 7 2 3" xfId="1165"/>
    <cellStyle name="60% - Акцент1 7 3" xfId="1166"/>
    <cellStyle name="60% - Акцент1 7 4" xfId="1167"/>
    <cellStyle name="60% - Акцент1 8" xfId="1168"/>
    <cellStyle name="60% - Акцент1 8 2" xfId="1169"/>
    <cellStyle name="60% - Акцент1 8 2 2" xfId="1170"/>
    <cellStyle name="60% - Акцент1 8 2 3" xfId="1171"/>
    <cellStyle name="60% - Акцент1 8 3" xfId="1172"/>
    <cellStyle name="60% - Акцент1 8 4" xfId="1173"/>
    <cellStyle name="60% - Акцент1 9" xfId="1174"/>
    <cellStyle name="60% - Акцент1 9 2" xfId="1175"/>
    <cellStyle name="60% - Акцент1 9 2 2" xfId="1176"/>
    <cellStyle name="60% - Акцент1 9 2 3" xfId="1177"/>
    <cellStyle name="60% - Акцент1 9 3" xfId="1178"/>
    <cellStyle name="60% - Акцент1 9 4" xfId="1179"/>
    <cellStyle name="60% - Акцент2 10" xfId="1180"/>
    <cellStyle name="60% - Акцент2 11" xfId="1181"/>
    <cellStyle name="60% - Акцент2 12" xfId="1182"/>
    <cellStyle name="60% - Акцент2 2" xfId="1183"/>
    <cellStyle name="60% - Акцент2 2 2" xfId="1184"/>
    <cellStyle name="60% - Акцент2 2 3" xfId="1185"/>
    <cellStyle name="60% - Акцент2 2 3 2" xfId="1186"/>
    <cellStyle name="60% - Акцент2 2 4" xfId="1187"/>
    <cellStyle name="60% - Акцент2 2_08" xfId="1188"/>
    <cellStyle name="60% - Акцент2 3" xfId="1189"/>
    <cellStyle name="60% - Акцент2 3 2" xfId="1190"/>
    <cellStyle name="60% - Акцент2 4" xfId="1191"/>
    <cellStyle name="60% - Акцент2 4 2" xfId="1192"/>
    <cellStyle name="60% - Акцент2 5" xfId="1193"/>
    <cellStyle name="60% - Акцент2 5 2" xfId="1194"/>
    <cellStyle name="60% - Акцент2 6" xfId="1195"/>
    <cellStyle name="60% - Акцент2 6 2" xfId="1196"/>
    <cellStyle name="60% - Акцент2 7" xfId="1197"/>
    <cellStyle name="60% - Акцент2 7 2" xfId="1198"/>
    <cellStyle name="60% - Акцент2 8" xfId="1199"/>
    <cellStyle name="60% - Акцент2 8 2" xfId="1200"/>
    <cellStyle name="60% - Акцент2 9" xfId="1201"/>
    <cellStyle name="60% - Акцент2 9 2" xfId="1202"/>
    <cellStyle name="60% - Акцент3 10" xfId="1203"/>
    <cellStyle name="60% - Акцент3 11" xfId="1204"/>
    <cellStyle name="60% - Акцент3 12" xfId="1205"/>
    <cellStyle name="60% - Акцент3 2" xfId="1206"/>
    <cellStyle name="60% - Акцент3 2 2" xfId="1207"/>
    <cellStyle name="60% - Акцент3 2 3" xfId="1208"/>
    <cellStyle name="60% - Акцент3 2 3 2" xfId="1209"/>
    <cellStyle name="60% - Акцент3 2 4" xfId="1210"/>
    <cellStyle name="60% - Акцент3 2_08" xfId="1211"/>
    <cellStyle name="60% - Акцент3 3" xfId="1212"/>
    <cellStyle name="60% - Акцент3 3 2" xfId="1213"/>
    <cellStyle name="60% - Акцент3 4" xfId="1214"/>
    <cellStyle name="60% - Акцент3 4 2" xfId="1215"/>
    <cellStyle name="60% - Акцент3 5" xfId="1216"/>
    <cellStyle name="60% - Акцент3 5 2" xfId="1217"/>
    <cellStyle name="60% - Акцент3 6" xfId="1218"/>
    <cellStyle name="60% - Акцент3 6 2" xfId="1219"/>
    <cellStyle name="60% - Акцент3 7" xfId="1220"/>
    <cellStyle name="60% - Акцент3 7 2" xfId="1221"/>
    <cellStyle name="60% - Акцент3 8" xfId="1222"/>
    <cellStyle name="60% - Акцент3 8 2" xfId="1223"/>
    <cellStyle name="60% - Акцент3 9" xfId="1224"/>
    <cellStyle name="60% - Акцент3 9 2" xfId="1225"/>
    <cellStyle name="60% - Акцент4 10" xfId="1226"/>
    <cellStyle name="60% - Акцент4 11" xfId="1227"/>
    <cellStyle name="60% - Акцент4 12" xfId="1228"/>
    <cellStyle name="60% - Акцент4 2" xfId="1229"/>
    <cellStyle name="60% - Акцент4 2 2" xfId="1230"/>
    <cellStyle name="60% - Акцент4 2 3" xfId="1231"/>
    <cellStyle name="60% - Акцент4 2 3 2" xfId="1232"/>
    <cellStyle name="60% - Акцент4 2 4" xfId="1233"/>
    <cellStyle name="60% - Акцент4 2_08" xfId="1234"/>
    <cellStyle name="60% - Акцент4 3" xfId="1235"/>
    <cellStyle name="60% - Акцент4 3 2" xfId="1236"/>
    <cellStyle name="60% - Акцент4 4" xfId="1237"/>
    <cellStyle name="60% - Акцент4 4 2" xfId="1238"/>
    <cellStyle name="60% - Акцент4 5" xfId="1239"/>
    <cellStyle name="60% - Акцент4 5 2" xfId="1240"/>
    <cellStyle name="60% - Акцент4 6" xfId="1241"/>
    <cellStyle name="60% - Акцент4 6 2" xfId="1242"/>
    <cellStyle name="60% - Акцент4 7" xfId="1243"/>
    <cellStyle name="60% - Акцент4 7 2" xfId="1244"/>
    <cellStyle name="60% - Акцент4 8" xfId="1245"/>
    <cellStyle name="60% - Акцент4 8 2" xfId="1246"/>
    <cellStyle name="60% - Акцент4 9" xfId="1247"/>
    <cellStyle name="60% - Акцент4 9 2" xfId="1248"/>
    <cellStyle name="60% - Акцент5 10" xfId="1249"/>
    <cellStyle name="60% - Акцент5 11" xfId="1250"/>
    <cellStyle name="60% - Акцент5 12" xfId="1251"/>
    <cellStyle name="60% - Акцент5 2" xfId="1252"/>
    <cellStyle name="60% - Акцент5 2 2" xfId="1253"/>
    <cellStyle name="60% - Акцент5 2 3" xfId="1254"/>
    <cellStyle name="60% - Акцент5 2 3 2" xfId="1255"/>
    <cellStyle name="60% - Акцент5 2 4" xfId="1256"/>
    <cellStyle name="60% - Акцент5 2_08" xfId="1257"/>
    <cellStyle name="60% - Акцент5 3" xfId="1258"/>
    <cellStyle name="60% - Акцент5 3 2" xfId="1259"/>
    <cellStyle name="60% - Акцент5 4" xfId="1260"/>
    <cellStyle name="60% - Акцент5 4 2" xfId="1261"/>
    <cellStyle name="60% - Акцент5 5" xfId="1262"/>
    <cellStyle name="60% - Акцент5 5 2" xfId="1263"/>
    <cellStyle name="60% - Акцент5 6" xfId="1264"/>
    <cellStyle name="60% - Акцент5 6 2" xfId="1265"/>
    <cellStyle name="60% - Акцент5 7" xfId="1266"/>
    <cellStyle name="60% - Акцент5 7 2" xfId="1267"/>
    <cellStyle name="60% - Акцент5 8" xfId="1268"/>
    <cellStyle name="60% - Акцент5 8 2" xfId="1269"/>
    <cellStyle name="60% - Акцент5 9" xfId="1270"/>
    <cellStyle name="60% - Акцент5 9 2" xfId="1271"/>
    <cellStyle name="60% - Акцент6 10" xfId="1272"/>
    <cellStyle name="60% - Акцент6 11" xfId="1273"/>
    <cellStyle name="60% - Акцент6 12" xfId="1274"/>
    <cellStyle name="60% - Акцент6 2" xfId="1275"/>
    <cellStyle name="60% - Акцент6 2 2" xfId="1276"/>
    <cellStyle name="60% - Акцент6 2 3" xfId="1277"/>
    <cellStyle name="60% - Акцент6 2 3 2" xfId="1278"/>
    <cellStyle name="60% - Акцент6 2 4" xfId="1279"/>
    <cellStyle name="60% - Акцент6 2_08" xfId="1280"/>
    <cellStyle name="60% - Акцент6 3" xfId="1281"/>
    <cellStyle name="60% - Акцент6 3 2" xfId="1282"/>
    <cellStyle name="60% - Акцент6 4" xfId="1283"/>
    <cellStyle name="60% - Акцент6 4 2" xfId="1284"/>
    <cellStyle name="60% - Акцент6 5" xfId="1285"/>
    <cellStyle name="60% - Акцент6 5 2" xfId="1286"/>
    <cellStyle name="60% - Акцент6 6" xfId="1287"/>
    <cellStyle name="60% - Акцент6 6 2" xfId="1288"/>
    <cellStyle name="60% - Акцент6 7" xfId="1289"/>
    <cellStyle name="60% - Акцент6 7 2" xfId="1290"/>
    <cellStyle name="60% - Акцент6 8" xfId="1291"/>
    <cellStyle name="60% - Акцент6 8 2" xfId="1292"/>
    <cellStyle name="60% - Акцент6 9" xfId="1293"/>
    <cellStyle name="60% - Акцент6 9 2" xfId="1294"/>
    <cellStyle name="Accent1" xfId="1295"/>
    <cellStyle name="Accent2" xfId="1296"/>
    <cellStyle name="Accent3" xfId="1297"/>
    <cellStyle name="Accent3 2" xfId="1298"/>
    <cellStyle name="Accent3 3" xfId="1299"/>
    <cellStyle name="Accent4" xfId="1300"/>
    <cellStyle name="Accent5" xfId="1301"/>
    <cellStyle name="Accent6" xfId="1302"/>
    <cellStyle name="Ăčďĺđńńűëęŕ" xfId="1303"/>
    <cellStyle name="Ăčďĺđńńűëęŕ 2" xfId="1304"/>
    <cellStyle name="Áĺççŕůčňíűé" xfId="1305"/>
    <cellStyle name="Äĺíĺćíűé [0]_(ňŕá 3č)" xfId="1306"/>
    <cellStyle name="Äĺíĺćíűé_(ňŕá 3č)" xfId="1307"/>
    <cellStyle name="Bad" xfId="1308"/>
    <cellStyle name="Calculation" xfId="1309"/>
    <cellStyle name="Calculation 2" xfId="1310"/>
    <cellStyle name="Calculation 2 2" xfId="1311"/>
    <cellStyle name="Calculation 3" xfId="1312"/>
    <cellStyle name="Calculation 3 2" xfId="1313"/>
    <cellStyle name="Calculation 4" xfId="1314"/>
    <cellStyle name="Calculation 5" xfId="1315"/>
    <cellStyle name="Calculation 6" xfId="1316"/>
    <cellStyle name="Check Cell" xfId="1317"/>
    <cellStyle name="Comma [0]_irl tel sep5" xfId="1318"/>
    <cellStyle name="Comma_irl tel sep5" xfId="1319"/>
    <cellStyle name="Comma0" xfId="1320"/>
    <cellStyle name="Comma0 2" xfId="1321"/>
    <cellStyle name="Çŕůčňíűé" xfId="1322"/>
    <cellStyle name="Çŕůčňíűé 2" xfId="1323"/>
    <cellStyle name="Çŕůčňíűé 3" xfId="1324"/>
    <cellStyle name="Çŕůčňíűé 3 2" xfId="1325"/>
    <cellStyle name="Çŕůčňíűé 4" xfId="1326"/>
    <cellStyle name="Currency [0]" xfId="1327"/>
    <cellStyle name="Currency [0] 2" xfId="1328"/>
    <cellStyle name="Currency [0] 2 2" xfId="1329"/>
    <cellStyle name="Currency [0] 2 2 2" xfId="1330"/>
    <cellStyle name="Currency [0] 2 3" xfId="1331"/>
    <cellStyle name="Currency [0] 2 3 2" xfId="1332"/>
    <cellStyle name="Currency [0] 2 4" xfId="1333"/>
    <cellStyle name="Currency [0] 2 4 2" xfId="1334"/>
    <cellStyle name="Currency [0] 2 5" xfId="1335"/>
    <cellStyle name="Currency [0] 2 5 2" xfId="1336"/>
    <cellStyle name="Currency [0] 2 6" xfId="1337"/>
    <cellStyle name="Currency [0] 2 6 2" xfId="1338"/>
    <cellStyle name="Currency [0] 2 7" xfId="1339"/>
    <cellStyle name="Currency [0] 2 7 2" xfId="1340"/>
    <cellStyle name="Currency [0] 2 8" xfId="1341"/>
    <cellStyle name="Currency [0] 2 8 2" xfId="1342"/>
    <cellStyle name="Currency [0] 2 9" xfId="1343"/>
    <cellStyle name="Currency [0] 3" xfId="1344"/>
    <cellStyle name="Currency [0] 3 2" xfId="1345"/>
    <cellStyle name="Currency [0] 3 2 2" xfId="1346"/>
    <cellStyle name="Currency [0] 3 3" xfId="1347"/>
    <cellStyle name="Currency [0] 3 3 2" xfId="1348"/>
    <cellStyle name="Currency [0] 3 4" xfId="1349"/>
    <cellStyle name="Currency [0] 3 4 2" xfId="1350"/>
    <cellStyle name="Currency [0] 3 5" xfId="1351"/>
    <cellStyle name="Currency [0] 3 5 2" xfId="1352"/>
    <cellStyle name="Currency [0] 3 6" xfId="1353"/>
    <cellStyle name="Currency [0] 3 6 2" xfId="1354"/>
    <cellStyle name="Currency [0] 3 7" xfId="1355"/>
    <cellStyle name="Currency [0] 3 7 2" xfId="1356"/>
    <cellStyle name="Currency [0] 3 8" xfId="1357"/>
    <cellStyle name="Currency [0] 3 8 2" xfId="1358"/>
    <cellStyle name="Currency [0] 3 9" xfId="1359"/>
    <cellStyle name="Currency [0] 4" xfId="1360"/>
    <cellStyle name="Currency [0] 4 2" xfId="1361"/>
    <cellStyle name="Currency [0] 4 2 2" xfId="1362"/>
    <cellStyle name="Currency [0] 4 3" xfId="1363"/>
    <cellStyle name="Currency [0] 4 3 2" xfId="1364"/>
    <cellStyle name="Currency [0] 4 4" xfId="1365"/>
    <cellStyle name="Currency [0] 4 4 2" xfId="1366"/>
    <cellStyle name="Currency [0] 4 5" xfId="1367"/>
    <cellStyle name="Currency [0] 4 5 2" xfId="1368"/>
    <cellStyle name="Currency [0] 4 6" xfId="1369"/>
    <cellStyle name="Currency [0] 4 6 2" xfId="1370"/>
    <cellStyle name="Currency [0] 4 7" xfId="1371"/>
    <cellStyle name="Currency [0] 4 7 2" xfId="1372"/>
    <cellStyle name="Currency [0] 4 8" xfId="1373"/>
    <cellStyle name="Currency [0] 4 8 2" xfId="1374"/>
    <cellStyle name="Currency [0] 4 9" xfId="1375"/>
    <cellStyle name="Currency [0] 5" xfId="1376"/>
    <cellStyle name="Currency [0] 5 2" xfId="1377"/>
    <cellStyle name="Currency [0] 5 2 2" xfId="1378"/>
    <cellStyle name="Currency [0] 5 3" xfId="1379"/>
    <cellStyle name="Currency [0] 5 3 2" xfId="1380"/>
    <cellStyle name="Currency [0] 5 4" xfId="1381"/>
    <cellStyle name="Currency [0] 5 4 2" xfId="1382"/>
    <cellStyle name="Currency [0] 5 5" xfId="1383"/>
    <cellStyle name="Currency [0] 5 5 2" xfId="1384"/>
    <cellStyle name="Currency [0] 5 6" xfId="1385"/>
    <cellStyle name="Currency [0] 5 6 2" xfId="1386"/>
    <cellStyle name="Currency [0] 5 7" xfId="1387"/>
    <cellStyle name="Currency [0] 5 7 2" xfId="1388"/>
    <cellStyle name="Currency [0] 5 8" xfId="1389"/>
    <cellStyle name="Currency [0] 5 8 2" xfId="1390"/>
    <cellStyle name="Currency [0] 5 9" xfId="1391"/>
    <cellStyle name="Currency [0] 6" xfId="1392"/>
    <cellStyle name="Currency [0] 6 2" xfId="1393"/>
    <cellStyle name="Currency [0] 6 2 2" xfId="1394"/>
    <cellStyle name="Currency [0] 6 3" xfId="1395"/>
    <cellStyle name="Currency [0] 7" xfId="1396"/>
    <cellStyle name="Currency [0] 7 2" xfId="1397"/>
    <cellStyle name="Currency [0] 7 2 2" xfId="1398"/>
    <cellStyle name="Currency [0] 7 3" xfId="1399"/>
    <cellStyle name="Currency [0] 8" xfId="1400"/>
    <cellStyle name="Currency [0] 8 2" xfId="1401"/>
    <cellStyle name="Currency [0] 8 2 2" xfId="1402"/>
    <cellStyle name="Currency [0] 8 3" xfId="1403"/>
    <cellStyle name="Currency [0] 9" xfId="1404"/>
    <cellStyle name="Currency_irl tel sep5" xfId="1405"/>
    <cellStyle name="Currency0" xfId="1406"/>
    <cellStyle name="Currency0 2" xfId="1407"/>
    <cellStyle name="Date" xfId="1408"/>
    <cellStyle name="Date 2" xfId="1409"/>
    <cellStyle name="Dates" xfId="1410"/>
    <cellStyle name="E-mail" xfId="1411"/>
    <cellStyle name="E-mail 2" xfId="1412"/>
    <cellStyle name="Euro" xfId="1413"/>
    <cellStyle name="Euro 2" xfId="1414"/>
    <cellStyle name="Excel Built-in Excel Built-in Excel Built-in Excel Built-in Excel Built-in Excel Built-in Excel Built-in Excel Built-in Excel Built-in Excel Built-in Excel Built-in Excel Built-in Excel Built-in Excel Built-in Обычный 12" xfId="1415"/>
    <cellStyle name="Excel Built-in Excel Built-in Excel Built-in Excel Built-in Excel Built-in Excel Built-in Excel Built-in Normal" xfId="1416"/>
    <cellStyle name="Excel Built-in Excel Built-in Normal" xfId="1417"/>
    <cellStyle name="Excel Built-in Normal" xfId="1418"/>
    <cellStyle name="Excel Built-in Normal 1" xfId="1419"/>
    <cellStyle name="Excel Built-in Normal 2" xfId="1"/>
    <cellStyle name="Excel Built-in Normal 2 2" xfId="1420"/>
    <cellStyle name="Excel Built-in Normal 2 2 2" xfId="1421"/>
    <cellStyle name="Excel Built-in Normal 2 3" xfId="1422"/>
    <cellStyle name="Excel Built-in Normal 3" xfId="1423"/>
    <cellStyle name="Excel Built-in Normal 4" xfId="1424"/>
    <cellStyle name="Excel_BuiltIn_Обычный 2 1" xfId="1425"/>
    <cellStyle name="Explanatory Text" xfId="1426"/>
    <cellStyle name="F2" xfId="1427"/>
    <cellStyle name="F3" xfId="1428"/>
    <cellStyle name="F4" xfId="1429"/>
    <cellStyle name="F5" xfId="1430"/>
    <cellStyle name="F6" xfId="1431"/>
    <cellStyle name="F7" xfId="1432"/>
    <cellStyle name="F8" xfId="1433"/>
    <cellStyle name="Fixed" xfId="1434"/>
    <cellStyle name="Fixed 2" xfId="1435"/>
    <cellStyle name="Good" xfId="1436"/>
    <cellStyle name="Heading" xfId="1437"/>
    <cellStyle name="Heading 1" xfId="1438"/>
    <cellStyle name="Heading 1 2" xfId="1439"/>
    <cellStyle name="Heading 1 2 2" xfId="1440"/>
    <cellStyle name="Heading 1 2_сверка" xfId="1441"/>
    <cellStyle name="Heading 1 3" xfId="1442"/>
    <cellStyle name="Heading 1 4" xfId="1443"/>
    <cellStyle name="Heading 1 4 2" xfId="1444"/>
    <cellStyle name="Heading 1 5" xfId="1445"/>
    <cellStyle name="Heading 1 6" xfId="1446"/>
    <cellStyle name="Heading 1_08" xfId="1447"/>
    <cellStyle name="Heading 2" xfId="1448"/>
    <cellStyle name="Heading 2 2" xfId="1449"/>
    <cellStyle name="Heading 2 2 2" xfId="1450"/>
    <cellStyle name="Heading 2 3" xfId="1451"/>
    <cellStyle name="Heading 3" xfId="1452"/>
    <cellStyle name="Heading 3 2" xfId="1453"/>
    <cellStyle name="Heading 4" xfId="1454"/>
    <cellStyle name="Heading 5" xfId="1455"/>
    <cellStyle name="Heading 6" xfId="1456"/>
    <cellStyle name="Heading 7" xfId="1457"/>
    <cellStyle name="Heading 8" xfId="1458"/>
    <cellStyle name="Heading1" xfId="1459"/>
    <cellStyle name="Heading1 1" xfId="1460"/>
    <cellStyle name="Heading1 1 2" xfId="1461"/>
    <cellStyle name="Heading1 1 2 2" xfId="1462"/>
    <cellStyle name="Heading1 1 2_сверка" xfId="1463"/>
    <cellStyle name="Heading1 1 3" xfId="1464"/>
    <cellStyle name="Heading1 1 3 2" xfId="1465"/>
    <cellStyle name="Heading1 1 4" xfId="1466"/>
    <cellStyle name="Heading1 1 5" xfId="1467"/>
    <cellStyle name="Heading1 1_08" xfId="1468"/>
    <cellStyle name="Heading1 2" xfId="1469"/>
    <cellStyle name="Heading1 2 2" xfId="1470"/>
    <cellStyle name="Heading1 3" xfId="1471"/>
    <cellStyle name="Heading1 3 2" xfId="1472"/>
    <cellStyle name="Heading1 4" xfId="1473"/>
    <cellStyle name="Heading1 5" xfId="1474"/>
    <cellStyle name="Heading2" xfId="1475"/>
    <cellStyle name="Heading2 2" xfId="1476"/>
    <cellStyle name="Îáű÷íűé__FES" xfId="1477"/>
    <cellStyle name="Îňęđűâŕâřŕ˙ń˙ ăčďĺđńńűëęŕ" xfId="1478"/>
    <cellStyle name="Îňęđűâŕâřŕ˙ń˙ ăčďĺđńńűëęŕ 2" xfId="1479"/>
    <cellStyle name="Input" xfId="1480"/>
    <cellStyle name="Input 2" xfId="1481"/>
    <cellStyle name="Input 2 2" xfId="1482"/>
    <cellStyle name="Input 3" xfId="1483"/>
    <cellStyle name="Input 3 2" xfId="1484"/>
    <cellStyle name="Input 4" xfId="1485"/>
    <cellStyle name="Input 5" xfId="1486"/>
    <cellStyle name="Input 6" xfId="1487"/>
    <cellStyle name="Inputs" xfId="1488"/>
    <cellStyle name="Inputs (const)" xfId="1489"/>
    <cellStyle name="Inputs (const) 2" xfId="1490"/>
    <cellStyle name="Inputs (const) 2 2" xfId="1491"/>
    <cellStyle name="Inputs (const) 3" xfId="1492"/>
    <cellStyle name="Inputs (const) 3 2" xfId="1493"/>
    <cellStyle name="Inputs (const) 4" xfId="1494"/>
    <cellStyle name="Inputs (const) 5" xfId="1495"/>
    <cellStyle name="Inputs (const) 6" xfId="1496"/>
    <cellStyle name="Inputs 2" xfId="1497"/>
    <cellStyle name="Inputs Co" xfId="1498"/>
    <cellStyle name="Inputs_46EE.2011(v1.0)" xfId="1499"/>
    <cellStyle name="Linked Cell" xfId="1500"/>
    <cellStyle name="Neutral" xfId="1501"/>
    <cellStyle name="normal" xfId="1502"/>
    <cellStyle name="Normal 2" xfId="1503"/>
    <cellStyle name="normal 3" xfId="1504"/>
    <cellStyle name="normal 4" xfId="1505"/>
    <cellStyle name="normal 5" xfId="1506"/>
    <cellStyle name="normal 6" xfId="1507"/>
    <cellStyle name="normal 7" xfId="1508"/>
    <cellStyle name="normal 8" xfId="1509"/>
    <cellStyle name="normal 9" xfId="1510"/>
    <cellStyle name="normal_1" xfId="1511"/>
    <cellStyle name="Normal1" xfId="1512"/>
    <cellStyle name="normбlnм_laroux" xfId="1513"/>
    <cellStyle name="Note" xfId="1514"/>
    <cellStyle name="Note 2" xfId="1515"/>
    <cellStyle name="Ôčíŕíńîâűé [0]_(ňŕá 3č)" xfId="1516"/>
    <cellStyle name="Ôčíŕíńîâűé_(ňŕá 3č)" xfId="1517"/>
    <cellStyle name="Output" xfId="1518"/>
    <cellStyle name="Output 2" xfId="1519"/>
    <cellStyle name="Output 2 2" xfId="1520"/>
    <cellStyle name="Output 3" xfId="1521"/>
    <cellStyle name="Output 3 2" xfId="1522"/>
    <cellStyle name="Output 4" xfId="1523"/>
    <cellStyle name="Output 5" xfId="1524"/>
    <cellStyle name="Output 6" xfId="1525"/>
    <cellStyle name="Price_Body" xfId="1526"/>
    <cellStyle name="Result" xfId="1527"/>
    <cellStyle name="Result 1" xfId="1528"/>
    <cellStyle name="Result 1 2" xfId="1529"/>
    <cellStyle name="Result 1 2 2" xfId="1530"/>
    <cellStyle name="Result 1 2_сверка" xfId="1531"/>
    <cellStyle name="Result 1 3" xfId="1532"/>
    <cellStyle name="Result 1 3 2" xfId="1533"/>
    <cellStyle name="Result 1 4" xfId="1534"/>
    <cellStyle name="Result 1 5" xfId="1535"/>
    <cellStyle name="Result 1_08" xfId="1536"/>
    <cellStyle name="Result 2" xfId="1537"/>
    <cellStyle name="Result 2 2" xfId="1538"/>
    <cellStyle name="Result 3" xfId="1539"/>
    <cellStyle name="Result 3 2" xfId="1540"/>
    <cellStyle name="Result 4" xfId="1541"/>
    <cellStyle name="Result 5" xfId="1542"/>
    <cellStyle name="Result2" xfId="1543"/>
    <cellStyle name="Result2 1" xfId="1544"/>
    <cellStyle name="Result2 1 2" xfId="1545"/>
    <cellStyle name="Result2 1 2 2" xfId="1546"/>
    <cellStyle name="Result2 1 2_сверка" xfId="1547"/>
    <cellStyle name="Result2 1 3" xfId="1548"/>
    <cellStyle name="Result2 1 3 2" xfId="1549"/>
    <cellStyle name="Result2 1 4" xfId="1550"/>
    <cellStyle name="Result2 1 5" xfId="1551"/>
    <cellStyle name="Result2 1_08" xfId="1552"/>
    <cellStyle name="Result2 2" xfId="1553"/>
    <cellStyle name="Result2 2 2" xfId="1554"/>
    <cellStyle name="Result2 3" xfId="1555"/>
    <cellStyle name="Result2 3 2" xfId="1556"/>
    <cellStyle name="Result2 4" xfId="1557"/>
    <cellStyle name="Result2 5" xfId="1558"/>
    <cellStyle name="S0" xfId="1559"/>
    <cellStyle name="S1" xfId="1560"/>
    <cellStyle name="S10" xfId="1561"/>
    <cellStyle name="S11" xfId="1562"/>
    <cellStyle name="S12" xfId="1563"/>
    <cellStyle name="S13" xfId="1564"/>
    <cellStyle name="S14" xfId="1565"/>
    <cellStyle name="S2" xfId="1566"/>
    <cellStyle name="S3" xfId="1567"/>
    <cellStyle name="S34" xfId="1568"/>
    <cellStyle name="S4" xfId="1569"/>
    <cellStyle name="S5" xfId="1570"/>
    <cellStyle name="S6" xfId="1571"/>
    <cellStyle name="S7" xfId="1572"/>
    <cellStyle name="S8" xfId="1573"/>
    <cellStyle name="S9" xfId="1574"/>
    <cellStyle name="SAPBEXaggData" xfId="1575"/>
    <cellStyle name="SAPBEXaggData 2" xfId="1576"/>
    <cellStyle name="SAPBEXaggDataEmph" xfId="1577"/>
    <cellStyle name="SAPBEXaggDataEmph 2" xfId="1578"/>
    <cellStyle name="SAPBEXaggItem" xfId="1579"/>
    <cellStyle name="SAPBEXaggItem 2" xfId="1580"/>
    <cellStyle name="SAPBEXaggItemX" xfId="1581"/>
    <cellStyle name="SAPBEXaggItemX 2" xfId="1582"/>
    <cellStyle name="SAPBEXchaText" xfId="1583"/>
    <cellStyle name="SAPBEXchaText 2" xfId="1584"/>
    <cellStyle name="SAPBEXchaText 2 2" xfId="1585"/>
    <cellStyle name="SAPBEXchaText 3" xfId="1586"/>
    <cellStyle name="SAPBEXchaText 3 2" xfId="1587"/>
    <cellStyle name="SAPBEXchaText 4" xfId="1588"/>
    <cellStyle name="SAPBEXchaText 5" xfId="1589"/>
    <cellStyle name="SAPBEXchaText 6" xfId="1590"/>
    <cellStyle name="SAPBEXexcBad7" xfId="1591"/>
    <cellStyle name="SAPBEXexcBad7 2" xfId="1592"/>
    <cellStyle name="SAPBEXexcBad8" xfId="1593"/>
    <cellStyle name="SAPBEXexcBad8 2" xfId="1594"/>
    <cellStyle name="SAPBEXexcBad9" xfId="1595"/>
    <cellStyle name="SAPBEXexcBad9 2" xfId="1596"/>
    <cellStyle name="SAPBEXexcCritical4" xfId="1597"/>
    <cellStyle name="SAPBEXexcCritical4 2" xfId="1598"/>
    <cellStyle name="SAPBEXexcCritical4 2 2" xfId="1599"/>
    <cellStyle name="SAPBEXexcCritical4 3" xfId="1600"/>
    <cellStyle name="SAPBEXexcCritical4 4" xfId="1601"/>
    <cellStyle name="SAPBEXexcCritical4 5" xfId="1602"/>
    <cellStyle name="SAPBEXexcCritical4 6" xfId="1603"/>
    <cellStyle name="SAPBEXexcCritical5" xfId="1604"/>
    <cellStyle name="SAPBEXexcCritical5 2" xfId="1605"/>
    <cellStyle name="SAPBEXexcCritical6" xfId="1606"/>
    <cellStyle name="SAPBEXexcCritical6 2" xfId="1607"/>
    <cellStyle name="SAPBEXexcGood1" xfId="1608"/>
    <cellStyle name="SAPBEXexcGood1 2" xfId="1609"/>
    <cellStyle name="SAPBEXexcGood1 3" xfId="1610"/>
    <cellStyle name="SAPBEXexcGood1 4" xfId="1611"/>
    <cellStyle name="SAPBEXexcGood2" xfId="1612"/>
    <cellStyle name="SAPBEXexcGood2 2" xfId="1613"/>
    <cellStyle name="SAPBEXexcGood2 3" xfId="1614"/>
    <cellStyle name="SAPBEXexcGood2 4" xfId="1615"/>
    <cellStyle name="SAPBEXexcGood3" xfId="1616"/>
    <cellStyle name="SAPBEXexcGood3 2" xfId="1617"/>
    <cellStyle name="SAPBEXfilterDrill" xfId="1618"/>
    <cellStyle name="SAPBEXfilterDrill 2" xfId="1619"/>
    <cellStyle name="SAPBEXfilterItem" xfId="1620"/>
    <cellStyle name="SAPBEXfilterItem 2" xfId="1621"/>
    <cellStyle name="SAPBEXfilterText" xfId="1622"/>
    <cellStyle name="SAPBEXformats" xfId="1623"/>
    <cellStyle name="SAPBEXformats 2" xfId="1624"/>
    <cellStyle name="SAPBEXformats 2 2" xfId="1625"/>
    <cellStyle name="SAPBEXformats 3" xfId="1626"/>
    <cellStyle name="SAPBEXformats 3 2" xfId="1627"/>
    <cellStyle name="SAPBEXformats 4" xfId="1628"/>
    <cellStyle name="SAPBEXformats 5" xfId="1629"/>
    <cellStyle name="SAPBEXformats 6" xfId="1630"/>
    <cellStyle name="SAPBEXheaderItem" xfId="1631"/>
    <cellStyle name="SAPBEXheaderText" xfId="1632"/>
    <cellStyle name="SAPBEXHLevel0" xfId="1633"/>
    <cellStyle name="SAPBEXHLevel0X" xfId="1634"/>
    <cellStyle name="SAPBEXHLevel1" xfId="1635"/>
    <cellStyle name="SAPBEXHLevel1X" xfId="1636"/>
    <cellStyle name="SAPBEXHLevel2" xfId="1637"/>
    <cellStyle name="SAPBEXHLevel2 2" xfId="1638"/>
    <cellStyle name="SAPBEXHLevel2 2 2" xfId="1639"/>
    <cellStyle name="SAPBEXHLevel2 3" xfId="1640"/>
    <cellStyle name="SAPBEXHLevel2 3 2" xfId="1641"/>
    <cellStyle name="SAPBEXHLevel2 4" xfId="1642"/>
    <cellStyle name="SAPBEXHLevel2 5" xfId="1643"/>
    <cellStyle name="SAPBEXHLevel2 6" xfId="1644"/>
    <cellStyle name="SAPBEXHLevel2X" xfId="1645"/>
    <cellStyle name="SAPBEXHLevel2X 2" xfId="1646"/>
    <cellStyle name="SAPBEXHLevel2X 2 2" xfId="1647"/>
    <cellStyle name="SAPBEXHLevel2X 3" xfId="1648"/>
    <cellStyle name="SAPBEXHLevel2X 3 2" xfId="1649"/>
    <cellStyle name="SAPBEXHLevel2X 4" xfId="1650"/>
    <cellStyle name="SAPBEXHLevel2X 5" xfId="1651"/>
    <cellStyle name="SAPBEXHLevel2X 6" xfId="1652"/>
    <cellStyle name="SAPBEXHLevel3" xfId="1653"/>
    <cellStyle name="SAPBEXHLevel3 2" xfId="1654"/>
    <cellStyle name="SAPBEXHLevel3 2 2" xfId="1655"/>
    <cellStyle name="SAPBEXHLevel3 3" xfId="1656"/>
    <cellStyle name="SAPBEXHLevel3 3 2" xfId="1657"/>
    <cellStyle name="SAPBEXHLevel3 4" xfId="1658"/>
    <cellStyle name="SAPBEXHLevel3 5" xfId="1659"/>
    <cellStyle name="SAPBEXHLevel3 6" xfId="1660"/>
    <cellStyle name="SAPBEXHLevel3X" xfId="1661"/>
    <cellStyle name="SAPBEXHLevel3X 2" xfId="1662"/>
    <cellStyle name="SAPBEXHLevel3X 2 2" xfId="1663"/>
    <cellStyle name="SAPBEXHLevel3X 3" xfId="1664"/>
    <cellStyle name="SAPBEXHLevel3X 3 2" xfId="1665"/>
    <cellStyle name="SAPBEXHLevel3X 4" xfId="1666"/>
    <cellStyle name="SAPBEXHLevel3X 5" xfId="1667"/>
    <cellStyle name="SAPBEXHLevel3X 6" xfId="1668"/>
    <cellStyle name="SAPBEXinputData" xfId="1669"/>
    <cellStyle name="SAPBEXresData" xfId="1670"/>
    <cellStyle name="SAPBEXresData 2" xfId="1671"/>
    <cellStyle name="SAPBEXresDataEmph" xfId="1672"/>
    <cellStyle name="SAPBEXresDataEmph 2" xfId="1673"/>
    <cellStyle name="SAPBEXresItem" xfId="1674"/>
    <cellStyle name="SAPBEXresItem 2" xfId="1675"/>
    <cellStyle name="SAPBEXresItemX" xfId="1676"/>
    <cellStyle name="SAPBEXresItemX 2" xfId="1677"/>
    <cellStyle name="SAPBEXstdData" xfId="1678"/>
    <cellStyle name="SAPBEXstdData 2" xfId="1679"/>
    <cellStyle name="SAPBEXstdDataEmph" xfId="1680"/>
    <cellStyle name="SAPBEXstdDataEmph 2" xfId="1681"/>
    <cellStyle name="SAPBEXstdItem" xfId="1682"/>
    <cellStyle name="SAPBEXstdItem 2" xfId="1683"/>
    <cellStyle name="SAPBEXstdItem 2 2" xfId="1684"/>
    <cellStyle name="SAPBEXstdItem 3" xfId="1685"/>
    <cellStyle name="SAPBEXstdItem 3 2" xfId="1686"/>
    <cellStyle name="SAPBEXstdItem 4" xfId="1687"/>
    <cellStyle name="SAPBEXstdItem 5" xfId="1688"/>
    <cellStyle name="SAPBEXstdItem 6" xfId="1689"/>
    <cellStyle name="SAPBEXstdItemX" xfId="1690"/>
    <cellStyle name="SAPBEXstdItemX 2" xfId="1691"/>
    <cellStyle name="SAPBEXstdItemX 2 2" xfId="1692"/>
    <cellStyle name="SAPBEXstdItemX 3" xfId="1693"/>
    <cellStyle name="SAPBEXstdItemX 3 2" xfId="1694"/>
    <cellStyle name="SAPBEXstdItemX 4" xfId="1695"/>
    <cellStyle name="SAPBEXstdItemX 5" xfId="1696"/>
    <cellStyle name="SAPBEXstdItemX 6" xfId="1697"/>
    <cellStyle name="SAPBEXtitle" xfId="1698"/>
    <cellStyle name="SAPBEXundefined" xfId="1699"/>
    <cellStyle name="SAPBEXundefined 2" xfId="1700"/>
    <cellStyle name="Style 1" xfId="1701"/>
    <cellStyle name="Style 1 2" xfId="1702"/>
    <cellStyle name="Table Heading" xfId="1703"/>
    <cellStyle name="Table Heading 2" xfId="1704"/>
    <cellStyle name="TableStyleLight1" xfId="2"/>
    <cellStyle name="TableStyleLight1 2" xfId="1705"/>
    <cellStyle name="TableStyleLight1 3" xfId="1706"/>
    <cellStyle name="TableStyleLight1 4" xfId="1707"/>
    <cellStyle name="Title" xfId="1708"/>
    <cellStyle name="Total" xfId="1709"/>
    <cellStyle name="Warning Text" xfId="1710"/>
    <cellStyle name="Акцент1 10" xfId="1711"/>
    <cellStyle name="Акцент1 11" xfId="1712"/>
    <cellStyle name="Акцент1 12" xfId="1713"/>
    <cellStyle name="Акцент1 2" xfId="1714"/>
    <cellStyle name="Акцент1 2 2" xfId="1715"/>
    <cellStyle name="Акцент1 2 3" xfId="1716"/>
    <cellStyle name="Акцент1 2 3 2" xfId="1717"/>
    <cellStyle name="Акцент1 2 4" xfId="1718"/>
    <cellStyle name="Акцент1 2_08" xfId="1719"/>
    <cellStyle name="Акцент1 3" xfId="1720"/>
    <cellStyle name="Акцент1 3 2" xfId="1721"/>
    <cellStyle name="Акцент1 4" xfId="1722"/>
    <cellStyle name="Акцент1 4 2" xfId="1723"/>
    <cellStyle name="Акцент1 5" xfId="1724"/>
    <cellStyle name="Акцент1 5 2" xfId="1725"/>
    <cellStyle name="Акцент1 6" xfId="1726"/>
    <cellStyle name="Акцент1 6 2" xfId="1727"/>
    <cellStyle name="Акцент1 7" xfId="1728"/>
    <cellStyle name="Акцент1 7 2" xfId="1729"/>
    <cellStyle name="Акцент1 8" xfId="1730"/>
    <cellStyle name="Акцент1 8 2" xfId="1731"/>
    <cellStyle name="Акцент1 9" xfId="1732"/>
    <cellStyle name="Акцент1 9 2" xfId="1733"/>
    <cellStyle name="Акцент2 10" xfId="1734"/>
    <cellStyle name="Акцент2 11" xfId="1735"/>
    <cellStyle name="Акцент2 12" xfId="1736"/>
    <cellStyle name="Акцент2 2" xfId="1737"/>
    <cellStyle name="Акцент2 2 2" xfId="1738"/>
    <cellStyle name="Акцент2 2 3" xfId="1739"/>
    <cellStyle name="Акцент2 2 3 2" xfId="1740"/>
    <cellStyle name="Акцент2 2 4" xfId="1741"/>
    <cellStyle name="Акцент2 2_08" xfId="1742"/>
    <cellStyle name="Акцент2 3" xfId="1743"/>
    <cellStyle name="Акцент2 3 2" xfId="1744"/>
    <cellStyle name="Акцент2 4" xfId="1745"/>
    <cellStyle name="Акцент2 4 2" xfId="1746"/>
    <cellStyle name="Акцент2 5" xfId="1747"/>
    <cellStyle name="Акцент2 5 2" xfId="1748"/>
    <cellStyle name="Акцент2 6" xfId="1749"/>
    <cellStyle name="Акцент2 6 2" xfId="1750"/>
    <cellStyle name="Акцент2 7" xfId="1751"/>
    <cellStyle name="Акцент2 7 2" xfId="1752"/>
    <cellStyle name="Акцент2 8" xfId="1753"/>
    <cellStyle name="Акцент2 8 2" xfId="1754"/>
    <cellStyle name="Акцент2 9" xfId="1755"/>
    <cellStyle name="Акцент2 9 2" xfId="1756"/>
    <cellStyle name="Акцент3 10" xfId="1757"/>
    <cellStyle name="Акцент3 10 2" xfId="1758"/>
    <cellStyle name="Акцент3 10 3" xfId="1759"/>
    <cellStyle name="Акцент3 11" xfId="1760"/>
    <cellStyle name="Акцент3 12" xfId="1761"/>
    <cellStyle name="Акцент3 2" xfId="1762"/>
    <cellStyle name="Акцент3 2 2" xfId="1763"/>
    <cellStyle name="Акцент3 2 2 2" xfId="1764"/>
    <cellStyle name="Акцент3 2 2 3" xfId="1765"/>
    <cellStyle name="Акцент3 2 3" xfId="1766"/>
    <cellStyle name="Акцент3 2 4" xfId="1767"/>
    <cellStyle name="Акцент3 2 4 2" xfId="1768"/>
    <cellStyle name="Акцент3 2 5" xfId="1769"/>
    <cellStyle name="Акцент3 2 6" xfId="1770"/>
    <cellStyle name="Акцент3 2_08" xfId="1771"/>
    <cellStyle name="Акцент3 3" xfId="1772"/>
    <cellStyle name="Акцент3 3 2" xfId="1773"/>
    <cellStyle name="Акцент3 3 2 2" xfId="1774"/>
    <cellStyle name="Акцент3 3 2 3" xfId="1775"/>
    <cellStyle name="Акцент3 3 3" xfId="1776"/>
    <cellStyle name="Акцент3 3 4" xfId="1777"/>
    <cellStyle name="Акцент3 4" xfId="1778"/>
    <cellStyle name="Акцент3 4 2" xfId="1779"/>
    <cellStyle name="Акцент3 4 2 2" xfId="1780"/>
    <cellStyle name="Акцент3 4 2 3" xfId="1781"/>
    <cellStyle name="Акцент3 4 3" xfId="1782"/>
    <cellStyle name="Акцент3 4 4" xfId="1783"/>
    <cellStyle name="Акцент3 5" xfId="1784"/>
    <cellStyle name="Акцент3 5 2" xfId="1785"/>
    <cellStyle name="Акцент3 5 2 2" xfId="1786"/>
    <cellStyle name="Акцент3 5 2 3" xfId="1787"/>
    <cellStyle name="Акцент3 5 3" xfId="1788"/>
    <cellStyle name="Акцент3 5 4" xfId="1789"/>
    <cellStyle name="Акцент3 6" xfId="1790"/>
    <cellStyle name="Акцент3 6 2" xfId="1791"/>
    <cellStyle name="Акцент3 6 2 2" xfId="1792"/>
    <cellStyle name="Акцент3 6 2 3" xfId="1793"/>
    <cellStyle name="Акцент3 6 3" xfId="1794"/>
    <cellStyle name="Акцент3 6 4" xfId="1795"/>
    <cellStyle name="Акцент3 7" xfId="1796"/>
    <cellStyle name="Акцент3 7 2" xfId="1797"/>
    <cellStyle name="Акцент3 7 2 2" xfId="1798"/>
    <cellStyle name="Акцент3 7 2 3" xfId="1799"/>
    <cellStyle name="Акцент3 7 3" xfId="1800"/>
    <cellStyle name="Акцент3 7 4" xfId="1801"/>
    <cellStyle name="Акцент3 8" xfId="1802"/>
    <cellStyle name="Акцент3 8 2" xfId="1803"/>
    <cellStyle name="Акцент3 8 2 2" xfId="1804"/>
    <cellStyle name="Акцент3 8 2 3" xfId="1805"/>
    <cellStyle name="Акцент3 8 3" xfId="1806"/>
    <cellStyle name="Акцент3 8 4" xfId="1807"/>
    <cellStyle name="Акцент3 9" xfId="1808"/>
    <cellStyle name="Акцент3 9 2" xfId="1809"/>
    <cellStyle name="Акцент3 9 2 2" xfId="1810"/>
    <cellStyle name="Акцент3 9 2 3" xfId="1811"/>
    <cellStyle name="Акцент3 9 3" xfId="1812"/>
    <cellStyle name="Акцент3 9 4" xfId="1813"/>
    <cellStyle name="Акцент4 10" xfId="1814"/>
    <cellStyle name="Акцент4 11" xfId="1815"/>
    <cellStyle name="Акцент4 12" xfId="1816"/>
    <cellStyle name="Акцент4 2" xfId="1817"/>
    <cellStyle name="Акцент4 2 2" xfId="1818"/>
    <cellStyle name="Акцент4 2 3" xfId="1819"/>
    <cellStyle name="Акцент4 2 3 2" xfId="1820"/>
    <cellStyle name="Акцент4 2 4" xfId="1821"/>
    <cellStyle name="Акцент4 2_08" xfId="1822"/>
    <cellStyle name="Акцент4 3" xfId="1823"/>
    <cellStyle name="Акцент4 3 2" xfId="1824"/>
    <cellStyle name="Акцент4 4" xfId="1825"/>
    <cellStyle name="Акцент4 4 2" xfId="1826"/>
    <cellStyle name="Акцент4 5" xfId="1827"/>
    <cellStyle name="Акцент4 5 2" xfId="1828"/>
    <cellStyle name="Акцент4 6" xfId="1829"/>
    <cellStyle name="Акцент4 6 2" xfId="1830"/>
    <cellStyle name="Акцент4 7" xfId="1831"/>
    <cellStyle name="Акцент4 7 2" xfId="1832"/>
    <cellStyle name="Акцент4 8" xfId="1833"/>
    <cellStyle name="Акцент4 8 2" xfId="1834"/>
    <cellStyle name="Акцент4 9" xfId="1835"/>
    <cellStyle name="Акцент4 9 2" xfId="1836"/>
    <cellStyle name="Акцент5 10" xfId="1837"/>
    <cellStyle name="Акцент5 11" xfId="1838"/>
    <cellStyle name="Акцент5 12" xfId="1839"/>
    <cellStyle name="Акцент5 2" xfId="1840"/>
    <cellStyle name="Акцент5 2 2" xfId="1841"/>
    <cellStyle name="Акцент5 2 3" xfId="1842"/>
    <cellStyle name="Акцент5 2 3 2" xfId="1843"/>
    <cellStyle name="Акцент5 2 4" xfId="1844"/>
    <cellStyle name="Акцент5 2_08" xfId="1845"/>
    <cellStyle name="Акцент5 3" xfId="1846"/>
    <cellStyle name="Акцент5 3 2" xfId="1847"/>
    <cellStyle name="Акцент5 4" xfId="1848"/>
    <cellStyle name="Акцент5 4 2" xfId="1849"/>
    <cellStyle name="Акцент5 5" xfId="1850"/>
    <cellStyle name="Акцент5 5 2" xfId="1851"/>
    <cellStyle name="Акцент5 6" xfId="1852"/>
    <cellStyle name="Акцент5 6 2" xfId="1853"/>
    <cellStyle name="Акцент5 7" xfId="1854"/>
    <cellStyle name="Акцент5 7 2" xfId="1855"/>
    <cellStyle name="Акцент5 8" xfId="1856"/>
    <cellStyle name="Акцент5 8 2" xfId="1857"/>
    <cellStyle name="Акцент5 9" xfId="1858"/>
    <cellStyle name="Акцент5 9 2" xfId="1859"/>
    <cellStyle name="Акцент6 10" xfId="1860"/>
    <cellStyle name="Акцент6 11" xfId="1861"/>
    <cellStyle name="Акцент6 12" xfId="1862"/>
    <cellStyle name="Акцент6 2" xfId="1863"/>
    <cellStyle name="Акцент6 2 2" xfId="1864"/>
    <cellStyle name="Акцент6 2 3" xfId="1865"/>
    <cellStyle name="Акцент6 2 3 2" xfId="1866"/>
    <cellStyle name="Акцент6 2 4" xfId="1867"/>
    <cellStyle name="Акцент6 2_08" xfId="1868"/>
    <cellStyle name="Акцент6 3" xfId="1869"/>
    <cellStyle name="Акцент6 3 2" xfId="1870"/>
    <cellStyle name="Акцент6 4" xfId="1871"/>
    <cellStyle name="Акцент6 4 2" xfId="1872"/>
    <cellStyle name="Акцент6 5" xfId="1873"/>
    <cellStyle name="Акцент6 5 2" xfId="1874"/>
    <cellStyle name="Акцент6 6" xfId="1875"/>
    <cellStyle name="Акцент6 6 2" xfId="1876"/>
    <cellStyle name="Акцент6 7" xfId="1877"/>
    <cellStyle name="Акцент6 7 2" xfId="1878"/>
    <cellStyle name="Акцент6 8" xfId="1879"/>
    <cellStyle name="Акцент6 8 2" xfId="1880"/>
    <cellStyle name="Акцент6 9" xfId="1881"/>
    <cellStyle name="Акцент6 9 2" xfId="1882"/>
    <cellStyle name="Беззащитный" xfId="1883"/>
    <cellStyle name="Ввод  10" xfId="1884"/>
    <cellStyle name="Ввод  10 2" xfId="1885"/>
    <cellStyle name="Ввод  10 2 2" xfId="1886"/>
    <cellStyle name="Ввод  10 3" xfId="1887"/>
    <cellStyle name="Ввод  10 3 2" xfId="1888"/>
    <cellStyle name="Ввод  10 4" xfId="1889"/>
    <cellStyle name="Ввод  10 5" xfId="1890"/>
    <cellStyle name="Ввод  10 6" xfId="1891"/>
    <cellStyle name="Ввод  11" xfId="1892"/>
    <cellStyle name="Ввод  12" xfId="1893"/>
    <cellStyle name="Ввод  2" xfId="1894"/>
    <cellStyle name="Ввод  2 2" xfId="1895"/>
    <cellStyle name="Ввод  2 2 2" xfId="1896"/>
    <cellStyle name="Ввод  2 2 2 2" xfId="1897"/>
    <cellStyle name="Ввод  2 2 3" xfId="1898"/>
    <cellStyle name="Ввод  2 2 3 2" xfId="1899"/>
    <cellStyle name="Ввод  2 2 4" xfId="1900"/>
    <cellStyle name="Ввод  2 2 5" xfId="1901"/>
    <cellStyle name="Ввод  2 2 6" xfId="1902"/>
    <cellStyle name="Ввод  2 3" xfId="1903"/>
    <cellStyle name="Ввод  2 3 2" xfId="1904"/>
    <cellStyle name="Ввод  2 3 3" xfId="1905"/>
    <cellStyle name="Ввод  2 4" xfId="1906"/>
    <cellStyle name="Ввод  2 4 2" xfId="1907"/>
    <cellStyle name="Ввод  2 4 3" xfId="1908"/>
    <cellStyle name="Ввод  2 5" xfId="1909"/>
    <cellStyle name="Ввод  2 6" xfId="1910"/>
    <cellStyle name="Ввод  2 7" xfId="1911"/>
    <cellStyle name="Ввод  2 8" xfId="1912"/>
    <cellStyle name="Ввод  2 9" xfId="1913"/>
    <cellStyle name="Ввод  2_08" xfId="1914"/>
    <cellStyle name="Ввод  3" xfId="1915"/>
    <cellStyle name="Ввод  3 2" xfId="1916"/>
    <cellStyle name="Ввод  3 2 2" xfId="1917"/>
    <cellStyle name="Ввод  3 2 2 2" xfId="1918"/>
    <cellStyle name="Ввод  3 2 3" xfId="1919"/>
    <cellStyle name="Ввод  3 2 3 2" xfId="1920"/>
    <cellStyle name="Ввод  3 2 4" xfId="1921"/>
    <cellStyle name="Ввод  3 2 5" xfId="1922"/>
    <cellStyle name="Ввод  3 2 6" xfId="1923"/>
    <cellStyle name="Ввод  3 3" xfId="1924"/>
    <cellStyle name="Ввод  3 3 2" xfId="1925"/>
    <cellStyle name="Ввод  3 4" xfId="1926"/>
    <cellStyle name="Ввод  3 4 2" xfId="1927"/>
    <cellStyle name="Ввод  3 5" xfId="1928"/>
    <cellStyle name="Ввод  3 6" xfId="1929"/>
    <cellStyle name="Ввод  3 7" xfId="1930"/>
    <cellStyle name="Ввод  3_46EE.2011(v1.0)" xfId="1931"/>
    <cellStyle name="Ввод  4" xfId="1932"/>
    <cellStyle name="Ввод  4 2" xfId="1933"/>
    <cellStyle name="Ввод  4 2 2" xfId="1934"/>
    <cellStyle name="Ввод  4 2 2 2" xfId="1935"/>
    <cellStyle name="Ввод  4 2 3" xfId="1936"/>
    <cellStyle name="Ввод  4 2 3 2" xfId="1937"/>
    <cellStyle name="Ввод  4 2 4" xfId="1938"/>
    <cellStyle name="Ввод  4 2 5" xfId="1939"/>
    <cellStyle name="Ввод  4 2 6" xfId="1940"/>
    <cellStyle name="Ввод  4 3" xfId="1941"/>
    <cellStyle name="Ввод  4 3 2" xfId="1942"/>
    <cellStyle name="Ввод  4 4" xfId="1943"/>
    <cellStyle name="Ввод  4 4 2" xfId="1944"/>
    <cellStyle name="Ввод  4 5" xfId="1945"/>
    <cellStyle name="Ввод  4 6" xfId="1946"/>
    <cellStyle name="Ввод  4 7" xfId="1947"/>
    <cellStyle name="Ввод  4_46EE.2011(v1.0)" xfId="1948"/>
    <cellStyle name="Ввод  5" xfId="1949"/>
    <cellStyle name="Ввод  5 2" xfId="1950"/>
    <cellStyle name="Ввод  5 2 2" xfId="1951"/>
    <cellStyle name="Ввод  5 2 2 2" xfId="1952"/>
    <cellStyle name="Ввод  5 2 3" xfId="1953"/>
    <cellStyle name="Ввод  5 2 3 2" xfId="1954"/>
    <cellStyle name="Ввод  5 2 4" xfId="1955"/>
    <cellStyle name="Ввод  5 2 5" xfId="1956"/>
    <cellStyle name="Ввод  5 2 6" xfId="1957"/>
    <cellStyle name="Ввод  5 3" xfId="1958"/>
    <cellStyle name="Ввод  5 3 2" xfId="1959"/>
    <cellStyle name="Ввод  5 4" xfId="1960"/>
    <cellStyle name="Ввод  5 4 2" xfId="1961"/>
    <cellStyle name="Ввод  5 5" xfId="1962"/>
    <cellStyle name="Ввод  5 6" xfId="1963"/>
    <cellStyle name="Ввод  5 7" xfId="1964"/>
    <cellStyle name="Ввод  5_46EE.2011(v1.0)" xfId="1965"/>
    <cellStyle name="Ввод  6" xfId="1966"/>
    <cellStyle name="Ввод  6 2" xfId="1967"/>
    <cellStyle name="Ввод  6 2 2" xfId="1968"/>
    <cellStyle name="Ввод  6 2 2 2" xfId="1969"/>
    <cellStyle name="Ввод  6 2 3" xfId="1970"/>
    <cellStyle name="Ввод  6 2 3 2" xfId="1971"/>
    <cellStyle name="Ввод  6 2 4" xfId="1972"/>
    <cellStyle name="Ввод  6 2 5" xfId="1973"/>
    <cellStyle name="Ввод  6 2 6" xfId="1974"/>
    <cellStyle name="Ввод  6 3" xfId="1975"/>
    <cellStyle name="Ввод  6 3 2" xfId="1976"/>
    <cellStyle name="Ввод  6 4" xfId="1977"/>
    <cellStyle name="Ввод  6 4 2" xfId="1978"/>
    <cellStyle name="Ввод  6 5" xfId="1979"/>
    <cellStyle name="Ввод  6 6" xfId="1980"/>
    <cellStyle name="Ввод  6 7" xfId="1981"/>
    <cellStyle name="Ввод  6_46EE.2011(v1.0)" xfId="1982"/>
    <cellStyle name="Ввод  7" xfId="1983"/>
    <cellStyle name="Ввод  7 2" xfId="1984"/>
    <cellStyle name="Ввод  7 2 2" xfId="1985"/>
    <cellStyle name="Ввод  7 2 2 2" xfId="1986"/>
    <cellStyle name="Ввод  7 2 3" xfId="1987"/>
    <cellStyle name="Ввод  7 2 3 2" xfId="1988"/>
    <cellStyle name="Ввод  7 2 4" xfId="1989"/>
    <cellStyle name="Ввод  7 2 5" xfId="1990"/>
    <cellStyle name="Ввод  7 2 6" xfId="1991"/>
    <cellStyle name="Ввод  7 3" xfId="1992"/>
    <cellStyle name="Ввод  7 3 2" xfId="1993"/>
    <cellStyle name="Ввод  7 4" xfId="1994"/>
    <cellStyle name="Ввод  7 4 2" xfId="1995"/>
    <cellStyle name="Ввод  7 5" xfId="1996"/>
    <cellStyle name="Ввод  7 6" xfId="1997"/>
    <cellStyle name="Ввод  7 7" xfId="1998"/>
    <cellStyle name="Ввод  7_46EE.2011(v1.0)" xfId="1999"/>
    <cellStyle name="Ввод  8" xfId="2000"/>
    <cellStyle name="Ввод  8 2" xfId="2001"/>
    <cellStyle name="Ввод  8 2 2" xfId="2002"/>
    <cellStyle name="Ввод  8 2 2 2" xfId="2003"/>
    <cellStyle name="Ввод  8 2 3" xfId="2004"/>
    <cellStyle name="Ввод  8 2 3 2" xfId="2005"/>
    <cellStyle name="Ввод  8 2 4" xfId="2006"/>
    <cellStyle name="Ввод  8 2 5" xfId="2007"/>
    <cellStyle name="Ввод  8 2 6" xfId="2008"/>
    <cellStyle name="Ввод  8 3" xfId="2009"/>
    <cellStyle name="Ввод  8 3 2" xfId="2010"/>
    <cellStyle name="Ввод  8 4" xfId="2011"/>
    <cellStyle name="Ввод  8 4 2" xfId="2012"/>
    <cellStyle name="Ввод  8 5" xfId="2013"/>
    <cellStyle name="Ввод  8 6" xfId="2014"/>
    <cellStyle name="Ввод  8 7" xfId="2015"/>
    <cellStyle name="Ввод  8_46EE.2011(v1.0)" xfId="2016"/>
    <cellStyle name="Ввод  9" xfId="2017"/>
    <cellStyle name="Ввод  9 2" xfId="2018"/>
    <cellStyle name="Ввод  9 2 2" xfId="2019"/>
    <cellStyle name="Ввод  9 2 2 2" xfId="2020"/>
    <cellStyle name="Ввод  9 2 3" xfId="2021"/>
    <cellStyle name="Ввод  9 2 3 2" xfId="2022"/>
    <cellStyle name="Ввод  9 2 4" xfId="2023"/>
    <cellStyle name="Ввод  9 2 5" xfId="2024"/>
    <cellStyle name="Ввод  9 2 6" xfId="2025"/>
    <cellStyle name="Ввод  9 3" xfId="2026"/>
    <cellStyle name="Ввод  9 3 2" xfId="2027"/>
    <cellStyle name="Ввод  9 4" xfId="2028"/>
    <cellStyle name="Ввод  9 4 2" xfId="2029"/>
    <cellStyle name="Ввод  9 5" xfId="2030"/>
    <cellStyle name="Ввод  9 6" xfId="2031"/>
    <cellStyle name="Ввод  9 7" xfId="2032"/>
    <cellStyle name="Ввод  9_46EE.2011(v1.0)" xfId="2033"/>
    <cellStyle name="Вывод 10" xfId="2034"/>
    <cellStyle name="Вывод 10 2" xfId="2035"/>
    <cellStyle name="Вывод 10 2 2" xfId="2036"/>
    <cellStyle name="Вывод 10 3" xfId="2037"/>
    <cellStyle name="Вывод 10 3 2" xfId="2038"/>
    <cellStyle name="Вывод 10 4" xfId="2039"/>
    <cellStyle name="Вывод 10 5" xfId="2040"/>
    <cellStyle name="Вывод 10 6" xfId="2041"/>
    <cellStyle name="Вывод 11" xfId="2042"/>
    <cellStyle name="Вывод 12" xfId="2043"/>
    <cellStyle name="Вывод 2" xfId="2044"/>
    <cellStyle name="Вывод 2 2" xfId="2045"/>
    <cellStyle name="Вывод 2 2 2" xfId="2046"/>
    <cellStyle name="Вывод 2 2 2 2" xfId="2047"/>
    <cellStyle name="Вывод 2 2 3" xfId="2048"/>
    <cellStyle name="Вывод 2 2 3 2" xfId="2049"/>
    <cellStyle name="Вывод 2 2 4" xfId="2050"/>
    <cellStyle name="Вывод 2 2 5" xfId="2051"/>
    <cellStyle name="Вывод 2 2 6" xfId="2052"/>
    <cellStyle name="Вывод 2 3" xfId="2053"/>
    <cellStyle name="Вывод 2 3 2" xfId="2054"/>
    <cellStyle name="Вывод 2 3 3" xfId="2055"/>
    <cellStyle name="Вывод 2 4" xfId="2056"/>
    <cellStyle name="Вывод 2 4 2" xfId="2057"/>
    <cellStyle name="Вывод 2 4 3" xfId="2058"/>
    <cellStyle name="Вывод 2 5" xfId="2059"/>
    <cellStyle name="Вывод 2 6" xfId="2060"/>
    <cellStyle name="Вывод 2 7" xfId="2061"/>
    <cellStyle name="Вывод 2 8" xfId="2062"/>
    <cellStyle name="Вывод 2 9" xfId="2063"/>
    <cellStyle name="Вывод 2_08" xfId="2064"/>
    <cellStyle name="Вывод 3" xfId="2065"/>
    <cellStyle name="Вывод 3 2" xfId="2066"/>
    <cellStyle name="Вывод 3 2 2" xfId="2067"/>
    <cellStyle name="Вывод 3 2 2 2" xfId="2068"/>
    <cellStyle name="Вывод 3 2 3" xfId="2069"/>
    <cellStyle name="Вывод 3 2 3 2" xfId="2070"/>
    <cellStyle name="Вывод 3 2 4" xfId="2071"/>
    <cellStyle name="Вывод 3 2 5" xfId="2072"/>
    <cellStyle name="Вывод 3 2 6" xfId="2073"/>
    <cellStyle name="Вывод 3 3" xfId="2074"/>
    <cellStyle name="Вывод 3 3 2" xfId="2075"/>
    <cellStyle name="Вывод 3 4" xfId="2076"/>
    <cellStyle name="Вывод 3 4 2" xfId="2077"/>
    <cellStyle name="Вывод 3 5" xfId="2078"/>
    <cellStyle name="Вывод 3 6" xfId="2079"/>
    <cellStyle name="Вывод 3 7" xfId="2080"/>
    <cellStyle name="Вывод 3_46EE.2011(v1.0)" xfId="2081"/>
    <cellStyle name="Вывод 4" xfId="2082"/>
    <cellStyle name="Вывод 4 2" xfId="2083"/>
    <cellStyle name="Вывод 4 2 2" xfId="2084"/>
    <cellStyle name="Вывод 4 2 2 2" xfId="2085"/>
    <cellStyle name="Вывод 4 2 3" xfId="2086"/>
    <cellStyle name="Вывод 4 2 3 2" xfId="2087"/>
    <cellStyle name="Вывод 4 2 4" xfId="2088"/>
    <cellStyle name="Вывод 4 2 5" xfId="2089"/>
    <cellStyle name="Вывод 4 2 6" xfId="2090"/>
    <cellStyle name="Вывод 4 3" xfId="2091"/>
    <cellStyle name="Вывод 4 3 2" xfId="2092"/>
    <cellStyle name="Вывод 4 4" xfId="2093"/>
    <cellStyle name="Вывод 4 4 2" xfId="2094"/>
    <cellStyle name="Вывод 4 5" xfId="2095"/>
    <cellStyle name="Вывод 4 6" xfId="2096"/>
    <cellStyle name="Вывод 4 7" xfId="2097"/>
    <cellStyle name="Вывод 4_46EE.2011(v1.0)" xfId="2098"/>
    <cellStyle name="Вывод 5" xfId="2099"/>
    <cellStyle name="Вывод 5 2" xfId="2100"/>
    <cellStyle name="Вывод 5 2 2" xfId="2101"/>
    <cellStyle name="Вывод 5 2 2 2" xfId="2102"/>
    <cellStyle name="Вывод 5 2 3" xfId="2103"/>
    <cellStyle name="Вывод 5 2 3 2" xfId="2104"/>
    <cellStyle name="Вывод 5 2 4" xfId="2105"/>
    <cellStyle name="Вывод 5 2 5" xfId="2106"/>
    <cellStyle name="Вывод 5 2 6" xfId="2107"/>
    <cellStyle name="Вывод 5 3" xfId="2108"/>
    <cellStyle name="Вывод 5 3 2" xfId="2109"/>
    <cellStyle name="Вывод 5 4" xfId="2110"/>
    <cellStyle name="Вывод 5 4 2" xfId="2111"/>
    <cellStyle name="Вывод 5 5" xfId="2112"/>
    <cellStyle name="Вывод 5 6" xfId="2113"/>
    <cellStyle name="Вывод 5 7" xfId="2114"/>
    <cellStyle name="Вывод 5_46EE.2011(v1.0)" xfId="2115"/>
    <cellStyle name="Вывод 6" xfId="2116"/>
    <cellStyle name="Вывод 6 2" xfId="2117"/>
    <cellStyle name="Вывод 6 2 2" xfId="2118"/>
    <cellStyle name="Вывод 6 2 2 2" xfId="2119"/>
    <cellStyle name="Вывод 6 2 3" xfId="2120"/>
    <cellStyle name="Вывод 6 2 3 2" xfId="2121"/>
    <cellStyle name="Вывод 6 2 4" xfId="2122"/>
    <cellStyle name="Вывод 6 2 5" xfId="2123"/>
    <cellStyle name="Вывод 6 2 6" xfId="2124"/>
    <cellStyle name="Вывод 6 3" xfId="2125"/>
    <cellStyle name="Вывод 6 3 2" xfId="2126"/>
    <cellStyle name="Вывод 6 4" xfId="2127"/>
    <cellStyle name="Вывод 6 4 2" xfId="2128"/>
    <cellStyle name="Вывод 6 5" xfId="2129"/>
    <cellStyle name="Вывод 6 6" xfId="2130"/>
    <cellStyle name="Вывод 6 7" xfId="2131"/>
    <cellStyle name="Вывод 6_46EE.2011(v1.0)" xfId="2132"/>
    <cellStyle name="Вывод 7" xfId="2133"/>
    <cellStyle name="Вывод 7 2" xfId="2134"/>
    <cellStyle name="Вывод 7 2 2" xfId="2135"/>
    <cellStyle name="Вывод 7 2 2 2" xfId="2136"/>
    <cellStyle name="Вывод 7 2 3" xfId="2137"/>
    <cellStyle name="Вывод 7 2 3 2" xfId="2138"/>
    <cellStyle name="Вывод 7 2 4" xfId="2139"/>
    <cellStyle name="Вывод 7 2 5" xfId="2140"/>
    <cellStyle name="Вывод 7 2 6" xfId="2141"/>
    <cellStyle name="Вывод 7 3" xfId="2142"/>
    <cellStyle name="Вывод 7 3 2" xfId="2143"/>
    <cellStyle name="Вывод 7 4" xfId="2144"/>
    <cellStyle name="Вывод 7 4 2" xfId="2145"/>
    <cellStyle name="Вывод 7 5" xfId="2146"/>
    <cellStyle name="Вывод 7 6" xfId="2147"/>
    <cellStyle name="Вывод 7 7" xfId="2148"/>
    <cellStyle name="Вывод 7_46EE.2011(v1.0)" xfId="2149"/>
    <cellStyle name="Вывод 8" xfId="2150"/>
    <cellStyle name="Вывод 8 2" xfId="2151"/>
    <cellStyle name="Вывод 8 2 2" xfId="2152"/>
    <cellStyle name="Вывод 8 2 2 2" xfId="2153"/>
    <cellStyle name="Вывод 8 2 3" xfId="2154"/>
    <cellStyle name="Вывод 8 2 3 2" xfId="2155"/>
    <cellStyle name="Вывод 8 2 4" xfId="2156"/>
    <cellStyle name="Вывод 8 2 5" xfId="2157"/>
    <cellStyle name="Вывод 8 2 6" xfId="2158"/>
    <cellStyle name="Вывод 8 3" xfId="2159"/>
    <cellStyle name="Вывод 8 3 2" xfId="2160"/>
    <cellStyle name="Вывод 8 4" xfId="2161"/>
    <cellStyle name="Вывод 8 4 2" xfId="2162"/>
    <cellStyle name="Вывод 8 5" xfId="2163"/>
    <cellStyle name="Вывод 8 6" xfId="2164"/>
    <cellStyle name="Вывод 8 7" xfId="2165"/>
    <cellStyle name="Вывод 8_46EE.2011(v1.0)" xfId="2166"/>
    <cellStyle name="Вывод 9" xfId="2167"/>
    <cellStyle name="Вывод 9 2" xfId="2168"/>
    <cellStyle name="Вывод 9 2 2" xfId="2169"/>
    <cellStyle name="Вывод 9 2 2 2" xfId="2170"/>
    <cellStyle name="Вывод 9 2 3" xfId="2171"/>
    <cellStyle name="Вывод 9 2 3 2" xfId="2172"/>
    <cellStyle name="Вывод 9 2 4" xfId="2173"/>
    <cellStyle name="Вывод 9 2 5" xfId="2174"/>
    <cellStyle name="Вывод 9 2 6" xfId="2175"/>
    <cellStyle name="Вывод 9 3" xfId="2176"/>
    <cellStyle name="Вывод 9 3 2" xfId="2177"/>
    <cellStyle name="Вывод 9 4" xfId="2178"/>
    <cellStyle name="Вывод 9 4 2" xfId="2179"/>
    <cellStyle name="Вывод 9 5" xfId="2180"/>
    <cellStyle name="Вывод 9 6" xfId="2181"/>
    <cellStyle name="Вывод 9 7" xfId="2182"/>
    <cellStyle name="Вывод 9_46EE.2011(v1.0)" xfId="2183"/>
    <cellStyle name="Вычисление 10" xfId="2184"/>
    <cellStyle name="Вычисление 10 2" xfId="2185"/>
    <cellStyle name="Вычисление 10 2 2" xfId="2186"/>
    <cellStyle name="Вычисление 10 3" xfId="2187"/>
    <cellStyle name="Вычисление 10 3 2" xfId="2188"/>
    <cellStyle name="Вычисление 10 4" xfId="2189"/>
    <cellStyle name="Вычисление 10 5" xfId="2190"/>
    <cellStyle name="Вычисление 10 6" xfId="2191"/>
    <cellStyle name="Вычисление 11" xfId="2192"/>
    <cellStyle name="Вычисление 12" xfId="2193"/>
    <cellStyle name="Вычисление 2" xfId="2194"/>
    <cellStyle name="Вычисление 2 2" xfId="2195"/>
    <cellStyle name="Вычисление 2 2 2" xfId="2196"/>
    <cellStyle name="Вычисление 2 2 2 2" xfId="2197"/>
    <cellStyle name="Вычисление 2 2 3" xfId="2198"/>
    <cellStyle name="Вычисление 2 2 3 2" xfId="2199"/>
    <cellStyle name="Вычисление 2 2 4" xfId="2200"/>
    <cellStyle name="Вычисление 2 2 5" xfId="2201"/>
    <cellStyle name="Вычисление 2 2 6" xfId="2202"/>
    <cellStyle name="Вычисление 2 3" xfId="2203"/>
    <cellStyle name="Вычисление 2 3 2" xfId="2204"/>
    <cellStyle name="Вычисление 2 3 3" xfId="2205"/>
    <cellStyle name="Вычисление 2 4" xfId="2206"/>
    <cellStyle name="Вычисление 2 4 2" xfId="2207"/>
    <cellStyle name="Вычисление 2 4 3" xfId="2208"/>
    <cellStyle name="Вычисление 2 5" xfId="2209"/>
    <cellStyle name="Вычисление 2 6" xfId="2210"/>
    <cellStyle name="Вычисление 2 7" xfId="2211"/>
    <cellStyle name="Вычисление 2 8" xfId="2212"/>
    <cellStyle name="Вычисление 2 9" xfId="2213"/>
    <cellStyle name="Вычисление 2_08" xfId="2214"/>
    <cellStyle name="Вычисление 3" xfId="2215"/>
    <cellStyle name="Вычисление 3 2" xfId="2216"/>
    <cellStyle name="Вычисление 3 2 2" xfId="2217"/>
    <cellStyle name="Вычисление 3 2 2 2" xfId="2218"/>
    <cellStyle name="Вычисление 3 2 3" xfId="2219"/>
    <cellStyle name="Вычисление 3 2 3 2" xfId="2220"/>
    <cellStyle name="Вычисление 3 2 4" xfId="2221"/>
    <cellStyle name="Вычисление 3 2 5" xfId="2222"/>
    <cellStyle name="Вычисление 3 2 6" xfId="2223"/>
    <cellStyle name="Вычисление 3 3" xfId="2224"/>
    <cellStyle name="Вычисление 3 3 2" xfId="2225"/>
    <cellStyle name="Вычисление 3 4" xfId="2226"/>
    <cellStyle name="Вычисление 3 4 2" xfId="2227"/>
    <cellStyle name="Вычисление 3 5" xfId="2228"/>
    <cellStyle name="Вычисление 3 6" xfId="2229"/>
    <cellStyle name="Вычисление 3 7" xfId="2230"/>
    <cellStyle name="Вычисление 3_46EE.2011(v1.0)" xfId="2231"/>
    <cellStyle name="Вычисление 4" xfId="2232"/>
    <cellStyle name="Вычисление 4 2" xfId="2233"/>
    <cellStyle name="Вычисление 4 2 2" xfId="2234"/>
    <cellStyle name="Вычисление 4 2 2 2" xfId="2235"/>
    <cellStyle name="Вычисление 4 2 3" xfId="2236"/>
    <cellStyle name="Вычисление 4 2 3 2" xfId="2237"/>
    <cellStyle name="Вычисление 4 2 4" xfId="2238"/>
    <cellStyle name="Вычисление 4 2 5" xfId="2239"/>
    <cellStyle name="Вычисление 4 2 6" xfId="2240"/>
    <cellStyle name="Вычисление 4 3" xfId="2241"/>
    <cellStyle name="Вычисление 4 3 2" xfId="2242"/>
    <cellStyle name="Вычисление 4 4" xfId="2243"/>
    <cellStyle name="Вычисление 4 4 2" xfId="2244"/>
    <cellStyle name="Вычисление 4 5" xfId="2245"/>
    <cellStyle name="Вычисление 4 6" xfId="2246"/>
    <cellStyle name="Вычисление 4 7" xfId="2247"/>
    <cellStyle name="Вычисление 4_46EE.2011(v1.0)" xfId="2248"/>
    <cellStyle name="Вычисление 5" xfId="2249"/>
    <cellStyle name="Вычисление 5 2" xfId="2250"/>
    <cellStyle name="Вычисление 5 2 2" xfId="2251"/>
    <cellStyle name="Вычисление 5 2 2 2" xfId="2252"/>
    <cellStyle name="Вычисление 5 2 3" xfId="2253"/>
    <cellStyle name="Вычисление 5 2 3 2" xfId="2254"/>
    <cellStyle name="Вычисление 5 2 4" xfId="2255"/>
    <cellStyle name="Вычисление 5 2 5" xfId="2256"/>
    <cellStyle name="Вычисление 5 2 6" xfId="2257"/>
    <cellStyle name="Вычисление 5 3" xfId="2258"/>
    <cellStyle name="Вычисление 5 3 2" xfId="2259"/>
    <cellStyle name="Вычисление 5 4" xfId="2260"/>
    <cellStyle name="Вычисление 5 4 2" xfId="2261"/>
    <cellStyle name="Вычисление 5 5" xfId="2262"/>
    <cellStyle name="Вычисление 5 6" xfId="2263"/>
    <cellStyle name="Вычисление 5 7" xfId="2264"/>
    <cellStyle name="Вычисление 5_46EE.2011(v1.0)" xfId="2265"/>
    <cellStyle name="Вычисление 6" xfId="2266"/>
    <cellStyle name="Вычисление 6 2" xfId="2267"/>
    <cellStyle name="Вычисление 6 2 2" xfId="2268"/>
    <cellStyle name="Вычисление 6 2 2 2" xfId="2269"/>
    <cellStyle name="Вычисление 6 2 3" xfId="2270"/>
    <cellStyle name="Вычисление 6 2 3 2" xfId="2271"/>
    <cellStyle name="Вычисление 6 2 4" xfId="2272"/>
    <cellStyle name="Вычисление 6 2 5" xfId="2273"/>
    <cellStyle name="Вычисление 6 2 6" xfId="2274"/>
    <cellStyle name="Вычисление 6 3" xfId="2275"/>
    <cellStyle name="Вычисление 6 3 2" xfId="2276"/>
    <cellStyle name="Вычисление 6 4" xfId="2277"/>
    <cellStyle name="Вычисление 6 4 2" xfId="2278"/>
    <cellStyle name="Вычисление 6 5" xfId="2279"/>
    <cellStyle name="Вычисление 6 6" xfId="2280"/>
    <cellStyle name="Вычисление 6 7" xfId="2281"/>
    <cellStyle name="Вычисление 6_46EE.2011(v1.0)" xfId="2282"/>
    <cellStyle name="Вычисление 7" xfId="2283"/>
    <cellStyle name="Вычисление 7 2" xfId="2284"/>
    <cellStyle name="Вычисление 7 2 2" xfId="2285"/>
    <cellStyle name="Вычисление 7 2 2 2" xfId="2286"/>
    <cellStyle name="Вычисление 7 2 3" xfId="2287"/>
    <cellStyle name="Вычисление 7 2 3 2" xfId="2288"/>
    <cellStyle name="Вычисление 7 2 4" xfId="2289"/>
    <cellStyle name="Вычисление 7 2 5" xfId="2290"/>
    <cellStyle name="Вычисление 7 2 6" xfId="2291"/>
    <cellStyle name="Вычисление 7 3" xfId="2292"/>
    <cellStyle name="Вычисление 7 3 2" xfId="2293"/>
    <cellStyle name="Вычисление 7 4" xfId="2294"/>
    <cellStyle name="Вычисление 7 4 2" xfId="2295"/>
    <cellStyle name="Вычисление 7 5" xfId="2296"/>
    <cellStyle name="Вычисление 7 6" xfId="2297"/>
    <cellStyle name="Вычисление 7 7" xfId="2298"/>
    <cellStyle name="Вычисление 7_46EE.2011(v1.0)" xfId="2299"/>
    <cellStyle name="Вычисление 8" xfId="2300"/>
    <cellStyle name="Вычисление 8 2" xfId="2301"/>
    <cellStyle name="Вычисление 8 2 2" xfId="2302"/>
    <cellStyle name="Вычисление 8 2 2 2" xfId="2303"/>
    <cellStyle name="Вычисление 8 2 3" xfId="2304"/>
    <cellStyle name="Вычисление 8 2 3 2" xfId="2305"/>
    <cellStyle name="Вычисление 8 2 4" xfId="2306"/>
    <cellStyle name="Вычисление 8 2 5" xfId="2307"/>
    <cellStyle name="Вычисление 8 2 6" xfId="2308"/>
    <cellStyle name="Вычисление 8 3" xfId="2309"/>
    <cellStyle name="Вычисление 8 3 2" xfId="2310"/>
    <cellStyle name="Вычисление 8 4" xfId="2311"/>
    <cellStyle name="Вычисление 8 4 2" xfId="2312"/>
    <cellStyle name="Вычисление 8 5" xfId="2313"/>
    <cellStyle name="Вычисление 8 6" xfId="2314"/>
    <cellStyle name="Вычисление 8 7" xfId="2315"/>
    <cellStyle name="Вычисление 8_46EE.2011(v1.0)" xfId="2316"/>
    <cellStyle name="Вычисление 9" xfId="2317"/>
    <cellStyle name="Вычисление 9 2" xfId="2318"/>
    <cellStyle name="Вычисление 9 2 2" xfId="2319"/>
    <cellStyle name="Вычисление 9 2 2 2" xfId="2320"/>
    <cellStyle name="Вычисление 9 2 3" xfId="2321"/>
    <cellStyle name="Вычисление 9 2 3 2" xfId="2322"/>
    <cellStyle name="Вычисление 9 2 4" xfId="2323"/>
    <cellStyle name="Вычисление 9 2 5" xfId="2324"/>
    <cellStyle name="Вычисление 9 2 6" xfId="2325"/>
    <cellStyle name="Вычисление 9 3" xfId="2326"/>
    <cellStyle name="Вычисление 9 3 2" xfId="2327"/>
    <cellStyle name="Вычисление 9 4" xfId="2328"/>
    <cellStyle name="Вычисление 9 4 2" xfId="2329"/>
    <cellStyle name="Вычисление 9 5" xfId="2330"/>
    <cellStyle name="Вычисление 9 6" xfId="2331"/>
    <cellStyle name="Вычисление 9 7" xfId="2332"/>
    <cellStyle name="Вычисление 9_46EE.2011(v1.0)" xfId="2333"/>
    <cellStyle name="Гиперссылка 2" xfId="2334"/>
    <cellStyle name="Гиперссылка 2 2" xfId="2335"/>
    <cellStyle name="Гиперссылка 2 3" xfId="2336"/>
    <cellStyle name="Гиперссылка 3" xfId="2337"/>
    <cellStyle name="Гиперссылка 3 2" xfId="2338"/>
    <cellStyle name="ДАТА" xfId="2339"/>
    <cellStyle name="ДАТА 2" xfId="2340"/>
    <cellStyle name="ДАТА 2 2" xfId="2341"/>
    <cellStyle name="ДАТА 3" xfId="2342"/>
    <cellStyle name="ДАТА 3 2" xfId="2343"/>
    <cellStyle name="ДАТА 4" xfId="2344"/>
    <cellStyle name="ДАТА 4 2" xfId="2345"/>
    <cellStyle name="ДАТА 5" xfId="2346"/>
    <cellStyle name="ДАТА 5 2" xfId="2347"/>
    <cellStyle name="ДАТА 6" xfId="2348"/>
    <cellStyle name="ДАТА 6 2" xfId="2349"/>
    <cellStyle name="ДАТА 7" xfId="2350"/>
    <cellStyle name="ДАТА 7 2" xfId="2351"/>
    <cellStyle name="ДАТА 8" xfId="2352"/>
    <cellStyle name="ДАТА 8 2" xfId="2353"/>
    <cellStyle name="ДАТА 9" xfId="2354"/>
    <cellStyle name="ДАТА_1" xfId="2355"/>
    <cellStyle name="Денежный 2" xfId="2356"/>
    <cellStyle name="Денежный 2 2" xfId="2357"/>
    <cellStyle name="Денежный 2 2 2" xfId="2358"/>
    <cellStyle name="Денежный 2 3" xfId="2359"/>
    <cellStyle name="Денежный 3" xfId="2360"/>
    <cellStyle name="Денежный 3 2" xfId="2361"/>
    <cellStyle name="Денежный 4" xfId="2362"/>
    <cellStyle name="Денежный 5" xfId="2363"/>
    <cellStyle name="Заголовок 1 10" xfId="2364"/>
    <cellStyle name="Заголовок 1 10 2" xfId="2365"/>
    <cellStyle name="Заголовок 1 11" xfId="2366"/>
    <cellStyle name="Заголовок 1 2" xfId="2367"/>
    <cellStyle name="Заголовок 1 2 2" xfId="2368"/>
    <cellStyle name="Заголовок 1 2 2 2" xfId="2369"/>
    <cellStyle name="Заголовок 1 2 3" xfId="2370"/>
    <cellStyle name="Заголовок 1 2 3 2" xfId="2371"/>
    <cellStyle name="Заголовок 1 2 4" xfId="2372"/>
    <cellStyle name="Заголовок 1 2 5" xfId="2373"/>
    <cellStyle name="Заголовок 1 2_08" xfId="2374"/>
    <cellStyle name="Заголовок 1 3" xfId="2375"/>
    <cellStyle name="Заголовок 1 3 2" xfId="2376"/>
    <cellStyle name="Заголовок 1 3 2 2" xfId="2377"/>
    <cellStyle name="Заголовок 1 3 3" xfId="2378"/>
    <cellStyle name="Заголовок 1 3_46EE.2011(v1.0)" xfId="2379"/>
    <cellStyle name="Заголовок 1 4" xfId="2380"/>
    <cellStyle name="Заголовок 1 4 2" xfId="2381"/>
    <cellStyle name="Заголовок 1 4 2 2" xfId="2382"/>
    <cellStyle name="Заголовок 1 4 3" xfId="2383"/>
    <cellStyle name="Заголовок 1 4_46EE.2011(v1.0)" xfId="2384"/>
    <cellStyle name="Заголовок 1 5" xfId="2385"/>
    <cellStyle name="Заголовок 1 5 2" xfId="2386"/>
    <cellStyle name="Заголовок 1 5 2 2" xfId="2387"/>
    <cellStyle name="Заголовок 1 5 3" xfId="2388"/>
    <cellStyle name="Заголовок 1 5_46EE.2011(v1.0)" xfId="2389"/>
    <cellStyle name="Заголовок 1 6" xfId="2390"/>
    <cellStyle name="Заголовок 1 6 2" xfId="2391"/>
    <cellStyle name="Заголовок 1 6 2 2" xfId="2392"/>
    <cellStyle name="Заголовок 1 6 3" xfId="2393"/>
    <cellStyle name="Заголовок 1 6_46EE.2011(v1.0)" xfId="2394"/>
    <cellStyle name="Заголовок 1 7" xfId="2395"/>
    <cellStyle name="Заголовок 1 7 2" xfId="2396"/>
    <cellStyle name="Заголовок 1 7 2 2" xfId="2397"/>
    <cellStyle name="Заголовок 1 7 3" xfId="2398"/>
    <cellStyle name="Заголовок 1 7_46EE.2011(v1.0)" xfId="2399"/>
    <cellStyle name="Заголовок 1 8" xfId="2400"/>
    <cellStyle name="Заголовок 1 8 2" xfId="2401"/>
    <cellStyle name="Заголовок 1 8 2 2" xfId="2402"/>
    <cellStyle name="Заголовок 1 8 3" xfId="2403"/>
    <cellStyle name="Заголовок 1 8_46EE.2011(v1.0)" xfId="2404"/>
    <cellStyle name="Заголовок 1 9" xfId="2405"/>
    <cellStyle name="Заголовок 1 9 2" xfId="2406"/>
    <cellStyle name="Заголовок 1 9 2 2" xfId="2407"/>
    <cellStyle name="Заголовок 1 9 3" xfId="2408"/>
    <cellStyle name="Заголовок 1 9_46EE.2011(v1.0)" xfId="2409"/>
    <cellStyle name="Заголовок 2 10" xfId="2410"/>
    <cellStyle name="Заголовок 2 10 2" xfId="2411"/>
    <cellStyle name="Заголовок 2 11" xfId="2412"/>
    <cellStyle name="Заголовок 2 2" xfId="2413"/>
    <cellStyle name="Заголовок 2 2 2" xfId="2414"/>
    <cellStyle name="Заголовок 2 2 2 2" xfId="2415"/>
    <cellStyle name="Заголовок 2 2 3" xfId="2416"/>
    <cellStyle name="Заголовок 2 2 3 2" xfId="2417"/>
    <cellStyle name="Заголовок 2 2 4" xfId="2418"/>
    <cellStyle name="Заголовок 2 2 5" xfId="2419"/>
    <cellStyle name="Заголовок 2 2_08" xfId="2420"/>
    <cellStyle name="Заголовок 2 3" xfId="2421"/>
    <cellStyle name="Заголовок 2 3 2" xfId="2422"/>
    <cellStyle name="Заголовок 2 3 2 2" xfId="2423"/>
    <cellStyle name="Заголовок 2 3 3" xfId="2424"/>
    <cellStyle name="Заголовок 2 3_46EE.2011(v1.0)" xfId="2425"/>
    <cellStyle name="Заголовок 2 4" xfId="2426"/>
    <cellStyle name="Заголовок 2 4 2" xfId="2427"/>
    <cellStyle name="Заголовок 2 4 2 2" xfId="2428"/>
    <cellStyle name="Заголовок 2 4 3" xfId="2429"/>
    <cellStyle name="Заголовок 2 4_46EE.2011(v1.0)" xfId="2430"/>
    <cellStyle name="Заголовок 2 5" xfId="2431"/>
    <cellStyle name="Заголовок 2 5 2" xfId="2432"/>
    <cellStyle name="Заголовок 2 5 2 2" xfId="2433"/>
    <cellStyle name="Заголовок 2 5 3" xfId="2434"/>
    <cellStyle name="Заголовок 2 5_46EE.2011(v1.0)" xfId="2435"/>
    <cellStyle name="Заголовок 2 6" xfId="2436"/>
    <cellStyle name="Заголовок 2 6 2" xfId="2437"/>
    <cellStyle name="Заголовок 2 6 2 2" xfId="2438"/>
    <cellStyle name="Заголовок 2 6 3" xfId="2439"/>
    <cellStyle name="Заголовок 2 6_46EE.2011(v1.0)" xfId="2440"/>
    <cellStyle name="Заголовок 2 7" xfId="2441"/>
    <cellStyle name="Заголовок 2 7 2" xfId="2442"/>
    <cellStyle name="Заголовок 2 7 2 2" xfId="2443"/>
    <cellStyle name="Заголовок 2 7 3" xfId="2444"/>
    <cellStyle name="Заголовок 2 7_46EE.2011(v1.0)" xfId="2445"/>
    <cellStyle name="Заголовок 2 8" xfId="2446"/>
    <cellStyle name="Заголовок 2 8 2" xfId="2447"/>
    <cellStyle name="Заголовок 2 8 2 2" xfId="2448"/>
    <cellStyle name="Заголовок 2 8 3" xfId="2449"/>
    <cellStyle name="Заголовок 2 8_46EE.2011(v1.0)" xfId="2450"/>
    <cellStyle name="Заголовок 2 9" xfId="2451"/>
    <cellStyle name="Заголовок 2 9 2" xfId="2452"/>
    <cellStyle name="Заголовок 2 9 2 2" xfId="2453"/>
    <cellStyle name="Заголовок 2 9 3" xfId="2454"/>
    <cellStyle name="Заголовок 2 9_46EE.2011(v1.0)" xfId="2455"/>
    <cellStyle name="Заголовок 3 10" xfId="2456"/>
    <cellStyle name="Заголовок 3 10 2" xfId="2457"/>
    <cellStyle name="Заголовок 3 11" xfId="2458"/>
    <cellStyle name="Заголовок 3 2" xfId="2459"/>
    <cellStyle name="Заголовок 3 2 2" xfId="2460"/>
    <cellStyle name="Заголовок 3 2 2 2" xfId="2461"/>
    <cellStyle name="Заголовок 3 2 3" xfId="2462"/>
    <cellStyle name="Заголовок 3 2 3 2" xfId="2463"/>
    <cellStyle name="Заголовок 3 2 4" xfId="2464"/>
    <cellStyle name="Заголовок 3 2 5" xfId="2465"/>
    <cellStyle name="Заголовок 3 2_08" xfId="2466"/>
    <cellStyle name="Заголовок 3 3" xfId="2467"/>
    <cellStyle name="Заголовок 3 3 2" xfId="2468"/>
    <cellStyle name="Заголовок 3 3 2 2" xfId="2469"/>
    <cellStyle name="Заголовок 3 3 3" xfId="2470"/>
    <cellStyle name="Заголовок 3 3_46EE.2011(v1.0)" xfId="2471"/>
    <cellStyle name="Заголовок 3 4" xfId="2472"/>
    <cellStyle name="Заголовок 3 4 2" xfId="2473"/>
    <cellStyle name="Заголовок 3 4 2 2" xfId="2474"/>
    <cellStyle name="Заголовок 3 4 3" xfId="2475"/>
    <cellStyle name="Заголовок 3 4_46EE.2011(v1.0)" xfId="2476"/>
    <cellStyle name="Заголовок 3 5" xfId="2477"/>
    <cellStyle name="Заголовок 3 5 2" xfId="2478"/>
    <cellStyle name="Заголовок 3 5 2 2" xfId="2479"/>
    <cellStyle name="Заголовок 3 5 3" xfId="2480"/>
    <cellStyle name="Заголовок 3 5_46EE.2011(v1.0)" xfId="2481"/>
    <cellStyle name="Заголовок 3 6" xfId="2482"/>
    <cellStyle name="Заголовок 3 6 2" xfId="2483"/>
    <cellStyle name="Заголовок 3 6 2 2" xfId="2484"/>
    <cellStyle name="Заголовок 3 6 3" xfId="2485"/>
    <cellStyle name="Заголовок 3 6_46EE.2011(v1.0)" xfId="2486"/>
    <cellStyle name="Заголовок 3 7" xfId="2487"/>
    <cellStyle name="Заголовок 3 7 2" xfId="2488"/>
    <cellStyle name="Заголовок 3 7 2 2" xfId="2489"/>
    <cellStyle name="Заголовок 3 7 3" xfId="2490"/>
    <cellStyle name="Заголовок 3 7_46EE.2011(v1.0)" xfId="2491"/>
    <cellStyle name="Заголовок 3 8" xfId="2492"/>
    <cellStyle name="Заголовок 3 8 2" xfId="2493"/>
    <cellStyle name="Заголовок 3 8 2 2" xfId="2494"/>
    <cellStyle name="Заголовок 3 8 3" xfId="2495"/>
    <cellStyle name="Заголовок 3 8_46EE.2011(v1.0)" xfId="2496"/>
    <cellStyle name="Заголовок 3 9" xfId="2497"/>
    <cellStyle name="Заголовок 3 9 2" xfId="2498"/>
    <cellStyle name="Заголовок 3 9 2 2" xfId="2499"/>
    <cellStyle name="Заголовок 3 9 3" xfId="2500"/>
    <cellStyle name="Заголовок 3 9_46EE.2011(v1.0)" xfId="2501"/>
    <cellStyle name="Заголовок 4 10" xfId="2502"/>
    <cellStyle name="Заголовок 4 10 2" xfId="2503"/>
    <cellStyle name="Заголовок 4 11" xfId="2504"/>
    <cellStyle name="Заголовок 4 2" xfId="2505"/>
    <cellStyle name="Заголовок 4 2 2" xfId="2506"/>
    <cellStyle name="Заголовок 4 2 2 2" xfId="2507"/>
    <cellStyle name="Заголовок 4 2 3" xfId="2508"/>
    <cellStyle name="Заголовок 4 2 3 2" xfId="2509"/>
    <cellStyle name="Заголовок 4 2 4" xfId="2510"/>
    <cellStyle name="Заголовок 4 2 5" xfId="2511"/>
    <cellStyle name="Заголовок 4 2_08" xfId="2512"/>
    <cellStyle name="Заголовок 4 3" xfId="2513"/>
    <cellStyle name="Заголовок 4 3 2" xfId="2514"/>
    <cellStyle name="Заголовок 4 3 2 2" xfId="2515"/>
    <cellStyle name="Заголовок 4 3 3" xfId="2516"/>
    <cellStyle name="Заголовок 4 4" xfId="2517"/>
    <cellStyle name="Заголовок 4 4 2" xfId="2518"/>
    <cellStyle name="Заголовок 4 4 2 2" xfId="2519"/>
    <cellStyle name="Заголовок 4 4 3" xfId="2520"/>
    <cellStyle name="Заголовок 4 5" xfId="2521"/>
    <cellStyle name="Заголовок 4 5 2" xfId="2522"/>
    <cellStyle name="Заголовок 4 5 2 2" xfId="2523"/>
    <cellStyle name="Заголовок 4 5 3" xfId="2524"/>
    <cellStyle name="Заголовок 4 6" xfId="2525"/>
    <cellStyle name="Заголовок 4 6 2" xfId="2526"/>
    <cellStyle name="Заголовок 4 6 2 2" xfId="2527"/>
    <cellStyle name="Заголовок 4 6 2 3" xfId="2528"/>
    <cellStyle name="Заголовок 4 6 2 4" xfId="2529"/>
    <cellStyle name="Заголовок 4 6 3" xfId="2530"/>
    <cellStyle name="Заголовок 4 7" xfId="2531"/>
    <cellStyle name="Заголовок 4 7 2" xfId="2532"/>
    <cellStyle name="Заголовок 4 7 2 2" xfId="2533"/>
    <cellStyle name="Заголовок 4 7 2 3" xfId="2534"/>
    <cellStyle name="Заголовок 4 7 3" xfId="2535"/>
    <cellStyle name="Заголовок 4 7 4" xfId="2536"/>
    <cellStyle name="Заголовок 4 8" xfId="2537"/>
    <cellStyle name="Заголовок 4 8 2" xfId="2538"/>
    <cellStyle name="Заголовок 4 8 2 2" xfId="2539"/>
    <cellStyle name="Заголовок 4 8 2 3" xfId="2540"/>
    <cellStyle name="Заголовок 4 8 3" xfId="2541"/>
    <cellStyle name="Заголовок 4 8 4" xfId="2542"/>
    <cellStyle name="Заголовок 4 9" xfId="2543"/>
    <cellStyle name="Заголовок 4 9 2" xfId="2544"/>
    <cellStyle name="Заголовок 4 9 2 2" xfId="2545"/>
    <cellStyle name="Заголовок 4 9 2 3" xfId="2546"/>
    <cellStyle name="Заголовок 4 9 3" xfId="2547"/>
    <cellStyle name="Заголовок 4 9 4" xfId="2548"/>
    <cellStyle name="ЗАГОЛОВОК1" xfId="2549"/>
    <cellStyle name="ЗАГОЛОВОК1 2" xfId="2550"/>
    <cellStyle name="ЗАГОЛОВОК2" xfId="2551"/>
    <cellStyle name="ЗАГОЛОВОК2 2" xfId="2552"/>
    <cellStyle name="ЗаголовокСтолбца" xfId="2553"/>
    <cellStyle name="ЗаголовокСтолбца 2" xfId="2554"/>
    <cellStyle name="ЗаголовокСтолбца 3" xfId="2555"/>
    <cellStyle name="Защитный" xfId="2556"/>
    <cellStyle name="Защитный 2" xfId="2557"/>
    <cellStyle name="Защитный 2 2" xfId="2558"/>
    <cellStyle name="Защитный 3" xfId="2559"/>
    <cellStyle name="Защитный 3 2" xfId="2560"/>
    <cellStyle name="Защитный 4" xfId="2561"/>
    <cellStyle name="Защитный 5" xfId="2562"/>
    <cellStyle name="Значение" xfId="2563"/>
    <cellStyle name="Значение 2" xfId="2564"/>
    <cellStyle name="Значение 3" xfId="2565"/>
    <cellStyle name="Зоголовок" xfId="2566"/>
    <cellStyle name="Зоголовок 2" xfId="2567"/>
    <cellStyle name="Зоголовок 3" xfId="2568"/>
    <cellStyle name="Итог 10" xfId="2569"/>
    <cellStyle name="Итог 10 2" xfId="2570"/>
    <cellStyle name="Итог 10 3" xfId="2571"/>
    <cellStyle name="Итог 11" xfId="2572"/>
    <cellStyle name="Итог 2" xfId="2573"/>
    <cellStyle name="Итог 2 2" xfId="2574"/>
    <cellStyle name="Итог 2 2 2" xfId="2575"/>
    <cellStyle name="Итог 2 2 3" xfId="2576"/>
    <cellStyle name="Итог 2 3" xfId="2577"/>
    <cellStyle name="Итог 2 3 2" xfId="2578"/>
    <cellStyle name="Итог 2 4" xfId="2579"/>
    <cellStyle name="Итог 2 4 2" xfId="2580"/>
    <cellStyle name="Итог 2 5" xfId="2581"/>
    <cellStyle name="Итог 2 6" xfId="2582"/>
    <cellStyle name="Итог 2_08" xfId="2583"/>
    <cellStyle name="Итог 3" xfId="2584"/>
    <cellStyle name="Итог 3 2" xfId="2585"/>
    <cellStyle name="Итог 3 2 2" xfId="2586"/>
    <cellStyle name="Итог 3 2 3" xfId="2587"/>
    <cellStyle name="Итог 3 3" xfId="2588"/>
    <cellStyle name="Итог 3 4" xfId="2589"/>
    <cellStyle name="Итог 3_46EE.2011(v1.0)" xfId="2590"/>
    <cellStyle name="Итог 4" xfId="2591"/>
    <cellStyle name="Итог 4 2" xfId="2592"/>
    <cellStyle name="Итог 4 2 2" xfId="2593"/>
    <cellStyle name="Итог 4 2 3" xfId="2594"/>
    <cellStyle name="Итог 4 3" xfId="2595"/>
    <cellStyle name="Итог 4 4" xfId="2596"/>
    <cellStyle name="Итог 4_46EE.2011(v1.0)" xfId="2597"/>
    <cellStyle name="Итог 5" xfId="2598"/>
    <cellStyle name="Итог 5 2" xfId="2599"/>
    <cellStyle name="Итог 5 2 2" xfId="2600"/>
    <cellStyle name="Итог 5 2 3" xfId="2601"/>
    <cellStyle name="Итог 5 3" xfId="2602"/>
    <cellStyle name="Итог 5 4" xfId="2603"/>
    <cellStyle name="Итог 5_46EE.2011(v1.0)" xfId="2604"/>
    <cellStyle name="Итог 6" xfId="2605"/>
    <cellStyle name="Итог 6 2" xfId="2606"/>
    <cellStyle name="Итог 6 2 2" xfId="2607"/>
    <cellStyle name="Итог 6 2 3" xfId="2608"/>
    <cellStyle name="Итог 6 3" xfId="2609"/>
    <cellStyle name="Итог 6 4" xfId="2610"/>
    <cellStyle name="Итог 6_46EE.2011(v1.0)" xfId="2611"/>
    <cellStyle name="Итог 7" xfId="2612"/>
    <cellStyle name="Итог 7 2" xfId="2613"/>
    <cellStyle name="Итог 7 2 2" xfId="2614"/>
    <cellStyle name="Итог 7 2 3" xfId="2615"/>
    <cellStyle name="Итог 7 3" xfId="2616"/>
    <cellStyle name="Итог 7 4" xfId="2617"/>
    <cellStyle name="Итог 7_46EE.2011(v1.0)" xfId="2618"/>
    <cellStyle name="Итог 8" xfId="2619"/>
    <cellStyle name="Итог 8 2" xfId="2620"/>
    <cellStyle name="Итог 8 2 2" xfId="2621"/>
    <cellStyle name="Итог 8 2 3" xfId="2622"/>
    <cellStyle name="Итог 8 3" xfId="2623"/>
    <cellStyle name="Итог 8 4" xfId="2624"/>
    <cellStyle name="Итог 8_46EE.2011(v1.0)" xfId="2625"/>
    <cellStyle name="Итог 9" xfId="2626"/>
    <cellStyle name="Итог 9 2" xfId="2627"/>
    <cellStyle name="Итог 9 2 2" xfId="2628"/>
    <cellStyle name="Итог 9 2 3" xfId="2629"/>
    <cellStyle name="Итог 9 3" xfId="2630"/>
    <cellStyle name="Итог 9 4" xfId="2631"/>
    <cellStyle name="Итог 9_46EE.2011(v1.0)" xfId="2632"/>
    <cellStyle name="Итого" xfId="2633"/>
    <cellStyle name="Итого 2" xfId="2634"/>
    <cellStyle name="Итого 3" xfId="2635"/>
    <cellStyle name="ИТОГОВЫЙ" xfId="2636"/>
    <cellStyle name="ИТОГОВЫЙ 10" xfId="2637"/>
    <cellStyle name="ИТОГОВЫЙ 2" xfId="2638"/>
    <cellStyle name="ИТОГОВЫЙ 2 2" xfId="2639"/>
    <cellStyle name="ИТОГОВЫЙ 2 3" xfId="2640"/>
    <cellStyle name="ИТОГОВЫЙ 3" xfId="2641"/>
    <cellStyle name="ИТОГОВЫЙ 3 2" xfId="2642"/>
    <cellStyle name="ИТОГОВЫЙ 3 3" xfId="2643"/>
    <cellStyle name="ИТОГОВЫЙ 4" xfId="2644"/>
    <cellStyle name="ИТОГОВЫЙ 4 2" xfId="2645"/>
    <cellStyle name="ИТОГОВЫЙ 4 3" xfId="2646"/>
    <cellStyle name="ИТОГОВЫЙ 5" xfId="2647"/>
    <cellStyle name="ИТОГОВЫЙ 5 2" xfId="2648"/>
    <cellStyle name="ИТОГОВЫЙ 5 3" xfId="2649"/>
    <cellStyle name="ИТОГОВЫЙ 6" xfId="2650"/>
    <cellStyle name="ИТОГОВЫЙ 6 2" xfId="2651"/>
    <cellStyle name="ИТОГОВЫЙ 6 3" xfId="2652"/>
    <cellStyle name="ИТОГОВЫЙ 7" xfId="2653"/>
    <cellStyle name="ИТОГОВЫЙ 7 2" xfId="2654"/>
    <cellStyle name="ИТОГОВЫЙ 7 3" xfId="2655"/>
    <cellStyle name="ИТОГОВЫЙ 8" xfId="2656"/>
    <cellStyle name="ИТОГОВЫЙ 8 2" xfId="2657"/>
    <cellStyle name="ИТОГОВЫЙ 8 3" xfId="2658"/>
    <cellStyle name="ИТОГОВЫЙ 9" xfId="2659"/>
    <cellStyle name="ИТОГОВЫЙ_1" xfId="2660"/>
    <cellStyle name="Контрольная ячейка 10" xfId="2661"/>
    <cellStyle name="Контрольная ячейка 10 2" xfId="2662"/>
    <cellStyle name="Контрольная ячейка 10 3" xfId="2663"/>
    <cellStyle name="Контрольная ячейка 11" xfId="2664"/>
    <cellStyle name="Контрольная ячейка 12" xfId="2665"/>
    <cellStyle name="Контрольная ячейка 2" xfId="2666"/>
    <cellStyle name="Контрольная ячейка 2 2" xfId="2667"/>
    <cellStyle name="Контрольная ячейка 2 2 2" xfId="2668"/>
    <cellStyle name="Контрольная ячейка 2 2 3" xfId="2669"/>
    <cellStyle name="Контрольная ячейка 2 3" xfId="2670"/>
    <cellStyle name="Контрольная ячейка 2 3 2" xfId="2671"/>
    <cellStyle name="Контрольная ячейка 2 4" xfId="2672"/>
    <cellStyle name="Контрольная ячейка 2 4 2" xfId="2673"/>
    <cellStyle name="Контрольная ячейка 2 5" xfId="2674"/>
    <cellStyle name="Контрольная ячейка 2 6" xfId="2675"/>
    <cellStyle name="Контрольная ячейка 2_08" xfId="2676"/>
    <cellStyle name="Контрольная ячейка 3" xfId="2677"/>
    <cellStyle name="Контрольная ячейка 3 2" xfId="2678"/>
    <cellStyle name="Контрольная ячейка 3 2 2" xfId="2679"/>
    <cellStyle name="Контрольная ячейка 3 2 3" xfId="2680"/>
    <cellStyle name="Контрольная ячейка 3 3" xfId="2681"/>
    <cellStyle name="Контрольная ячейка 3 4" xfId="2682"/>
    <cellStyle name="Контрольная ячейка 3_46EE.2011(v1.0)" xfId="2683"/>
    <cellStyle name="Контрольная ячейка 4" xfId="2684"/>
    <cellStyle name="Контрольная ячейка 4 2" xfId="2685"/>
    <cellStyle name="Контрольная ячейка 4 2 2" xfId="2686"/>
    <cellStyle name="Контрольная ячейка 4 2 3" xfId="2687"/>
    <cellStyle name="Контрольная ячейка 4 3" xfId="2688"/>
    <cellStyle name="Контрольная ячейка 4 4" xfId="2689"/>
    <cellStyle name="Контрольная ячейка 4_46EE.2011(v1.0)" xfId="2690"/>
    <cellStyle name="Контрольная ячейка 5" xfId="2691"/>
    <cellStyle name="Контрольная ячейка 5 2" xfId="2692"/>
    <cellStyle name="Контрольная ячейка 5 2 2" xfId="2693"/>
    <cellStyle name="Контрольная ячейка 5 2 3" xfId="2694"/>
    <cellStyle name="Контрольная ячейка 5 3" xfId="2695"/>
    <cellStyle name="Контрольная ячейка 5 4" xfId="2696"/>
    <cellStyle name="Контрольная ячейка 5_46EE.2011(v1.0)" xfId="2697"/>
    <cellStyle name="Контрольная ячейка 6" xfId="2698"/>
    <cellStyle name="Контрольная ячейка 6 2" xfId="2699"/>
    <cellStyle name="Контрольная ячейка 6 2 2" xfId="2700"/>
    <cellStyle name="Контрольная ячейка 6 2 3" xfId="2701"/>
    <cellStyle name="Контрольная ячейка 6 3" xfId="2702"/>
    <cellStyle name="Контрольная ячейка 6 4" xfId="2703"/>
    <cellStyle name="Контрольная ячейка 6_46EE.2011(v1.0)" xfId="2704"/>
    <cellStyle name="Контрольная ячейка 7" xfId="2705"/>
    <cellStyle name="Контрольная ячейка 7 2" xfId="2706"/>
    <cellStyle name="Контрольная ячейка 7 2 2" xfId="2707"/>
    <cellStyle name="Контрольная ячейка 7 2 3" xfId="2708"/>
    <cellStyle name="Контрольная ячейка 7 3" xfId="2709"/>
    <cellStyle name="Контрольная ячейка 7 4" xfId="2710"/>
    <cellStyle name="Контрольная ячейка 7_46EE.2011(v1.0)" xfId="2711"/>
    <cellStyle name="Контрольная ячейка 8" xfId="2712"/>
    <cellStyle name="Контрольная ячейка 8 2" xfId="2713"/>
    <cellStyle name="Контрольная ячейка 8 2 2" xfId="2714"/>
    <cellStyle name="Контрольная ячейка 8 2 3" xfId="2715"/>
    <cellStyle name="Контрольная ячейка 8 3" xfId="2716"/>
    <cellStyle name="Контрольная ячейка 8 4" xfId="2717"/>
    <cellStyle name="Контрольная ячейка 8_46EE.2011(v1.0)" xfId="2718"/>
    <cellStyle name="Контрольная ячейка 9" xfId="2719"/>
    <cellStyle name="Контрольная ячейка 9 2" xfId="2720"/>
    <cellStyle name="Контрольная ячейка 9 2 2" xfId="2721"/>
    <cellStyle name="Контрольная ячейка 9 2 3" xfId="2722"/>
    <cellStyle name="Контрольная ячейка 9 3" xfId="2723"/>
    <cellStyle name="Контрольная ячейка 9 4" xfId="2724"/>
    <cellStyle name="Контрольная ячейка 9_46EE.2011(v1.0)" xfId="2725"/>
    <cellStyle name="Мои наименования показателей" xfId="2726"/>
    <cellStyle name="Мои наименования показателей 10" xfId="2727"/>
    <cellStyle name="Мои наименования показателей 2" xfId="2728"/>
    <cellStyle name="Мои наименования показателей 2 10" xfId="2729"/>
    <cellStyle name="Мои наименования показателей 2 2" xfId="2730"/>
    <cellStyle name="Мои наименования показателей 2 2 2" xfId="2731"/>
    <cellStyle name="Мои наименования показателей 2 2 3" xfId="2732"/>
    <cellStyle name="Мои наименования показателей 2 3" xfId="2733"/>
    <cellStyle name="Мои наименования показателей 2 3 2" xfId="2734"/>
    <cellStyle name="Мои наименования показателей 2 3 3" xfId="2735"/>
    <cellStyle name="Мои наименования показателей 2 4" xfId="2736"/>
    <cellStyle name="Мои наименования показателей 2 4 2" xfId="2737"/>
    <cellStyle name="Мои наименования показателей 2 4 3" xfId="2738"/>
    <cellStyle name="Мои наименования показателей 2 5" xfId="2739"/>
    <cellStyle name="Мои наименования показателей 2 5 2" xfId="2740"/>
    <cellStyle name="Мои наименования показателей 2 5 3" xfId="2741"/>
    <cellStyle name="Мои наименования показателей 2 6" xfId="2742"/>
    <cellStyle name="Мои наименования показателей 2 6 2" xfId="2743"/>
    <cellStyle name="Мои наименования показателей 2 6 3" xfId="2744"/>
    <cellStyle name="Мои наименования показателей 2 7" xfId="2745"/>
    <cellStyle name="Мои наименования показателей 2 7 2" xfId="2746"/>
    <cellStyle name="Мои наименования показателей 2 7 3" xfId="2747"/>
    <cellStyle name="Мои наименования показателей 2 8" xfId="2748"/>
    <cellStyle name="Мои наименования показателей 2 8 2" xfId="2749"/>
    <cellStyle name="Мои наименования показателей 2 8 3" xfId="2750"/>
    <cellStyle name="Мои наименования показателей 2 9" xfId="2751"/>
    <cellStyle name="Мои наименования показателей 2_1" xfId="2752"/>
    <cellStyle name="Мои наименования показателей 3" xfId="2753"/>
    <cellStyle name="Мои наименования показателей 3 10" xfId="2754"/>
    <cellStyle name="Мои наименования показателей 3 2" xfId="2755"/>
    <cellStyle name="Мои наименования показателей 3 2 2" xfId="2756"/>
    <cellStyle name="Мои наименования показателей 3 2 3" xfId="2757"/>
    <cellStyle name="Мои наименования показателей 3 3" xfId="2758"/>
    <cellStyle name="Мои наименования показателей 3 3 2" xfId="2759"/>
    <cellStyle name="Мои наименования показателей 3 3 3" xfId="2760"/>
    <cellStyle name="Мои наименования показателей 3 4" xfId="2761"/>
    <cellStyle name="Мои наименования показателей 3 4 2" xfId="2762"/>
    <cellStyle name="Мои наименования показателей 3 4 3" xfId="2763"/>
    <cellStyle name="Мои наименования показателей 3 5" xfId="2764"/>
    <cellStyle name="Мои наименования показателей 3 5 2" xfId="2765"/>
    <cellStyle name="Мои наименования показателей 3 5 3" xfId="2766"/>
    <cellStyle name="Мои наименования показателей 3 6" xfId="2767"/>
    <cellStyle name="Мои наименования показателей 3 6 2" xfId="2768"/>
    <cellStyle name="Мои наименования показателей 3 6 3" xfId="2769"/>
    <cellStyle name="Мои наименования показателей 3 7" xfId="2770"/>
    <cellStyle name="Мои наименования показателей 3 7 2" xfId="2771"/>
    <cellStyle name="Мои наименования показателей 3 7 3" xfId="2772"/>
    <cellStyle name="Мои наименования показателей 3 8" xfId="2773"/>
    <cellStyle name="Мои наименования показателей 3 8 2" xfId="2774"/>
    <cellStyle name="Мои наименования показателей 3 8 3" xfId="2775"/>
    <cellStyle name="Мои наименования показателей 3 9" xfId="2776"/>
    <cellStyle name="Мои наименования показателей 3_1" xfId="2777"/>
    <cellStyle name="Мои наименования показателей 4" xfId="2778"/>
    <cellStyle name="Мои наименования показателей 4 10" xfId="2779"/>
    <cellStyle name="Мои наименования показателей 4 2" xfId="2780"/>
    <cellStyle name="Мои наименования показателей 4 2 2" xfId="2781"/>
    <cellStyle name="Мои наименования показателей 4 2 3" xfId="2782"/>
    <cellStyle name="Мои наименования показателей 4 3" xfId="2783"/>
    <cellStyle name="Мои наименования показателей 4 3 2" xfId="2784"/>
    <cellStyle name="Мои наименования показателей 4 3 3" xfId="2785"/>
    <cellStyle name="Мои наименования показателей 4 4" xfId="2786"/>
    <cellStyle name="Мои наименования показателей 4 4 2" xfId="2787"/>
    <cellStyle name="Мои наименования показателей 4 4 3" xfId="2788"/>
    <cellStyle name="Мои наименования показателей 4 5" xfId="2789"/>
    <cellStyle name="Мои наименования показателей 4 5 2" xfId="2790"/>
    <cellStyle name="Мои наименования показателей 4 5 3" xfId="2791"/>
    <cellStyle name="Мои наименования показателей 4 6" xfId="2792"/>
    <cellStyle name="Мои наименования показателей 4 6 2" xfId="2793"/>
    <cellStyle name="Мои наименования показателей 4 6 3" xfId="2794"/>
    <cellStyle name="Мои наименования показателей 4 7" xfId="2795"/>
    <cellStyle name="Мои наименования показателей 4 7 2" xfId="2796"/>
    <cellStyle name="Мои наименования показателей 4 7 3" xfId="2797"/>
    <cellStyle name="Мои наименования показателей 4 8" xfId="2798"/>
    <cellStyle name="Мои наименования показателей 4 8 2" xfId="2799"/>
    <cellStyle name="Мои наименования показателей 4 8 3" xfId="2800"/>
    <cellStyle name="Мои наименования показателей 4 9" xfId="2801"/>
    <cellStyle name="Мои наименования показателей 4_1" xfId="2802"/>
    <cellStyle name="Мои наименования показателей 5" xfId="2803"/>
    <cellStyle name="Мои наименования показателей 5 10" xfId="2804"/>
    <cellStyle name="Мои наименования показателей 5 2" xfId="2805"/>
    <cellStyle name="Мои наименования показателей 5 2 2" xfId="2806"/>
    <cellStyle name="Мои наименования показателей 5 2 3" xfId="2807"/>
    <cellStyle name="Мои наименования показателей 5 3" xfId="2808"/>
    <cellStyle name="Мои наименования показателей 5 3 2" xfId="2809"/>
    <cellStyle name="Мои наименования показателей 5 3 3" xfId="2810"/>
    <cellStyle name="Мои наименования показателей 5 4" xfId="2811"/>
    <cellStyle name="Мои наименования показателей 5 4 2" xfId="2812"/>
    <cellStyle name="Мои наименования показателей 5 4 3" xfId="2813"/>
    <cellStyle name="Мои наименования показателей 5 5" xfId="2814"/>
    <cellStyle name="Мои наименования показателей 5 5 2" xfId="2815"/>
    <cellStyle name="Мои наименования показателей 5 5 3" xfId="2816"/>
    <cellStyle name="Мои наименования показателей 5 6" xfId="2817"/>
    <cellStyle name="Мои наименования показателей 5 6 2" xfId="2818"/>
    <cellStyle name="Мои наименования показателей 5 6 3" xfId="2819"/>
    <cellStyle name="Мои наименования показателей 5 7" xfId="2820"/>
    <cellStyle name="Мои наименования показателей 5 7 2" xfId="2821"/>
    <cellStyle name="Мои наименования показателей 5 7 3" xfId="2822"/>
    <cellStyle name="Мои наименования показателей 5 8" xfId="2823"/>
    <cellStyle name="Мои наименования показателей 5 8 2" xfId="2824"/>
    <cellStyle name="Мои наименования показателей 5 8 3" xfId="2825"/>
    <cellStyle name="Мои наименования показателей 5 9" xfId="2826"/>
    <cellStyle name="Мои наименования показателей 5_1" xfId="2827"/>
    <cellStyle name="Мои наименования показателей 6" xfId="2828"/>
    <cellStyle name="Мои наименования показателей 6 2" xfId="2829"/>
    <cellStyle name="Мои наименования показателей 6 2 2" xfId="2830"/>
    <cellStyle name="Мои наименования показателей 6 2 3" xfId="2831"/>
    <cellStyle name="Мои наименования показателей 6 3" xfId="2832"/>
    <cellStyle name="Мои наименования показателей 6 4" xfId="2833"/>
    <cellStyle name="Мои наименования показателей 6_46EE.2011(v1.0)" xfId="2834"/>
    <cellStyle name="Мои наименования показателей 7" xfId="2835"/>
    <cellStyle name="Мои наименования показателей 7 2" xfId="2836"/>
    <cellStyle name="Мои наименования показателей 7 2 2" xfId="2837"/>
    <cellStyle name="Мои наименования показателей 7 2 3" xfId="2838"/>
    <cellStyle name="Мои наименования показателей 7 3" xfId="2839"/>
    <cellStyle name="Мои наименования показателей 7 4" xfId="2840"/>
    <cellStyle name="Мои наименования показателей 7_46EE.2011(v1.0)" xfId="2841"/>
    <cellStyle name="Мои наименования показателей 8" xfId="2842"/>
    <cellStyle name="Мои наименования показателей 8 2" xfId="2843"/>
    <cellStyle name="Мои наименования показателей 8 2 2" xfId="2844"/>
    <cellStyle name="Мои наименования показателей 8 2 3" xfId="2845"/>
    <cellStyle name="Мои наименования показателей 8 3" xfId="2846"/>
    <cellStyle name="Мои наименования показателей 8 4" xfId="2847"/>
    <cellStyle name="Мои наименования показателей 8_46EE.2011(v1.0)" xfId="2848"/>
    <cellStyle name="Мои наименования показателей 9" xfId="2849"/>
    <cellStyle name="Мои наименования показателей_46TE.RT(v1.0)" xfId="2850"/>
    <cellStyle name="Мой заголовок" xfId="2851"/>
    <cellStyle name="Мой заголовок 2" xfId="2852"/>
    <cellStyle name="Мой заголовок 3" xfId="2853"/>
    <cellStyle name="Мой заголовок листа" xfId="2854"/>
    <cellStyle name="Мой заголовок листа 2" xfId="2855"/>
    <cellStyle name="Мой заголовок листа 3" xfId="2856"/>
    <cellStyle name="назв фил" xfId="2857"/>
    <cellStyle name="назв фил 2" xfId="2858"/>
    <cellStyle name="назв фил 3" xfId="2859"/>
    <cellStyle name="Название 10" xfId="2860"/>
    <cellStyle name="Название 10 2" xfId="2861"/>
    <cellStyle name="Название 10 3" xfId="2862"/>
    <cellStyle name="Название 11" xfId="2863"/>
    <cellStyle name="Название 2" xfId="2864"/>
    <cellStyle name="Название 2 2" xfId="2865"/>
    <cellStyle name="Название 2 2 2" xfId="2866"/>
    <cellStyle name="Название 2 2 3" xfId="2867"/>
    <cellStyle name="Название 2 3" xfId="2868"/>
    <cellStyle name="Название 2 3 2" xfId="2869"/>
    <cellStyle name="Название 2 4" xfId="2870"/>
    <cellStyle name="Название 2 4 2" xfId="2871"/>
    <cellStyle name="Название 2 5" xfId="2872"/>
    <cellStyle name="Название 2 6" xfId="2873"/>
    <cellStyle name="Название 2_08" xfId="2874"/>
    <cellStyle name="Название 3" xfId="2875"/>
    <cellStyle name="Название 3 2" xfId="2876"/>
    <cellStyle name="Название 3 2 2" xfId="2877"/>
    <cellStyle name="Название 3 2 3" xfId="2878"/>
    <cellStyle name="Название 3 3" xfId="2879"/>
    <cellStyle name="Название 3 4" xfId="2880"/>
    <cellStyle name="Название 4" xfId="2881"/>
    <cellStyle name="Название 4 2" xfId="2882"/>
    <cellStyle name="Название 4 2 2" xfId="2883"/>
    <cellStyle name="Название 4 2 3" xfId="2884"/>
    <cellStyle name="Название 4 3" xfId="2885"/>
    <cellStyle name="Название 4 4" xfId="2886"/>
    <cellStyle name="Название 5" xfId="2887"/>
    <cellStyle name="Название 5 2" xfId="2888"/>
    <cellStyle name="Название 5 2 2" xfId="2889"/>
    <cellStyle name="Название 5 2 3" xfId="2890"/>
    <cellStyle name="Название 5 3" xfId="2891"/>
    <cellStyle name="Название 5 4" xfId="2892"/>
    <cellStyle name="Название 6" xfId="2893"/>
    <cellStyle name="Название 6 2" xfId="2894"/>
    <cellStyle name="Название 6 2 2" xfId="2895"/>
    <cellStyle name="Название 6 2 3" xfId="2896"/>
    <cellStyle name="Название 6 3" xfId="2897"/>
    <cellStyle name="Название 6 4" xfId="2898"/>
    <cellStyle name="Название 7" xfId="2899"/>
    <cellStyle name="Название 7 2" xfId="2900"/>
    <cellStyle name="Название 7 2 2" xfId="2901"/>
    <cellStyle name="Название 7 2 3" xfId="2902"/>
    <cellStyle name="Название 7 3" xfId="2903"/>
    <cellStyle name="Название 7 4" xfId="2904"/>
    <cellStyle name="Название 8" xfId="2905"/>
    <cellStyle name="Название 8 2" xfId="2906"/>
    <cellStyle name="Название 8 2 2" xfId="2907"/>
    <cellStyle name="Название 8 2 3" xfId="2908"/>
    <cellStyle name="Название 8 3" xfId="2909"/>
    <cellStyle name="Название 8 4" xfId="2910"/>
    <cellStyle name="Название 9" xfId="2911"/>
    <cellStyle name="Название 9 2" xfId="2912"/>
    <cellStyle name="Название 9 2 2" xfId="2913"/>
    <cellStyle name="Название 9 2 3" xfId="2914"/>
    <cellStyle name="Название 9 3" xfId="2915"/>
    <cellStyle name="Название 9 4" xfId="2916"/>
    <cellStyle name="Нейтральный 10" xfId="2917"/>
    <cellStyle name="Нейтральный 10 2" xfId="2918"/>
    <cellStyle name="Нейтральный 10 3" xfId="2919"/>
    <cellStyle name="Нейтральный 11" xfId="2920"/>
    <cellStyle name="Нейтральный 12" xfId="2921"/>
    <cellStyle name="Нейтральный 2" xfId="2922"/>
    <cellStyle name="Нейтральный 2 2" xfId="2923"/>
    <cellStyle name="Нейтральный 2 2 2" xfId="2924"/>
    <cellStyle name="Нейтральный 2 2 3" xfId="2925"/>
    <cellStyle name="Нейтральный 2 3" xfId="2926"/>
    <cellStyle name="Нейтральный 2 3 2" xfId="2927"/>
    <cellStyle name="Нейтральный 2 4" xfId="2928"/>
    <cellStyle name="Нейтральный 2 4 2" xfId="2929"/>
    <cellStyle name="Нейтральный 2 5" xfId="2930"/>
    <cellStyle name="Нейтральный 2 6" xfId="2931"/>
    <cellStyle name="Нейтральный 2_08" xfId="2932"/>
    <cellStyle name="Нейтральный 3" xfId="2933"/>
    <cellStyle name="Нейтральный 3 2" xfId="2934"/>
    <cellStyle name="Нейтральный 3 2 2" xfId="2935"/>
    <cellStyle name="Нейтральный 3 2 3" xfId="2936"/>
    <cellStyle name="Нейтральный 3 3" xfId="2937"/>
    <cellStyle name="Нейтральный 3 4" xfId="2938"/>
    <cellStyle name="Нейтральный 4" xfId="2939"/>
    <cellStyle name="Нейтральный 4 2" xfId="2940"/>
    <cellStyle name="Нейтральный 4 2 2" xfId="2941"/>
    <cellStyle name="Нейтральный 4 2 3" xfId="2942"/>
    <cellStyle name="Нейтральный 4 3" xfId="2943"/>
    <cellStyle name="Нейтральный 4 4" xfId="2944"/>
    <cellStyle name="Нейтральный 5" xfId="2945"/>
    <cellStyle name="Нейтральный 5 2" xfId="2946"/>
    <cellStyle name="Нейтральный 5 2 2" xfId="2947"/>
    <cellStyle name="Нейтральный 5 2 3" xfId="2948"/>
    <cellStyle name="Нейтральный 5 3" xfId="2949"/>
    <cellStyle name="Нейтральный 5 4" xfId="2950"/>
    <cellStyle name="Нейтральный 6" xfId="2951"/>
    <cellStyle name="Нейтральный 6 2" xfId="2952"/>
    <cellStyle name="Нейтральный 6 2 2" xfId="2953"/>
    <cellStyle name="Нейтральный 6 2 3" xfId="2954"/>
    <cellStyle name="Нейтральный 6 3" xfId="2955"/>
    <cellStyle name="Нейтральный 6 4" xfId="2956"/>
    <cellStyle name="Нейтральный 7" xfId="2957"/>
    <cellStyle name="Нейтральный 7 2" xfId="2958"/>
    <cellStyle name="Нейтральный 7 2 2" xfId="2959"/>
    <cellStyle name="Нейтральный 7 2 3" xfId="2960"/>
    <cellStyle name="Нейтральный 7 3" xfId="2961"/>
    <cellStyle name="Нейтральный 7 4" xfId="2962"/>
    <cellStyle name="Нейтральный 8" xfId="2963"/>
    <cellStyle name="Нейтральный 8 2" xfId="2964"/>
    <cellStyle name="Нейтральный 8 2 2" xfId="2965"/>
    <cellStyle name="Нейтральный 8 2 3" xfId="2966"/>
    <cellStyle name="Нейтральный 8 3" xfId="2967"/>
    <cellStyle name="Нейтральный 8 4" xfId="2968"/>
    <cellStyle name="Нейтральный 9" xfId="2969"/>
    <cellStyle name="Нейтральный 9 2" xfId="2970"/>
    <cellStyle name="Нейтральный 9 2 2" xfId="2971"/>
    <cellStyle name="Нейтральный 9 2 3" xfId="2972"/>
    <cellStyle name="Нейтральный 9 3" xfId="2973"/>
    <cellStyle name="Нейтральный 9 4" xfId="2974"/>
    <cellStyle name="Обычный" xfId="0" builtinId="0"/>
    <cellStyle name="Обычный 10" xfId="2975"/>
    <cellStyle name="Обычный 10 2" xfId="2976"/>
    <cellStyle name="Обычный 10 2 2" xfId="2977"/>
    <cellStyle name="Обычный 10 2 2 2" xfId="2978"/>
    <cellStyle name="Обычный 10 2 3" xfId="2979"/>
    <cellStyle name="Обычный 10 2 3 2" xfId="2980"/>
    <cellStyle name="Обычный 10 2 4" xfId="2981"/>
    <cellStyle name="Обычный 10 2 4 2" xfId="2982"/>
    <cellStyle name="Обычный 10 2 4 2 2" xfId="2983"/>
    <cellStyle name="Обычный 10 2 4 3" xfId="2984"/>
    <cellStyle name="Обычный 10 2 4 4" xfId="2985"/>
    <cellStyle name="Обычный 10 2 5" xfId="2986"/>
    <cellStyle name="Обычный 10 2 6" xfId="2987"/>
    <cellStyle name="Обычный 10 3" xfId="2988"/>
    <cellStyle name="Обычный 10 3 2" xfId="2989"/>
    <cellStyle name="Обычный 10 3 3" xfId="2990"/>
    <cellStyle name="Обычный 10 4" xfId="2991"/>
    <cellStyle name="Обычный 10 5" xfId="2992"/>
    <cellStyle name="Обычный 10 5 2" xfId="2993"/>
    <cellStyle name="Обычный 10 6" xfId="2994"/>
    <cellStyle name="Обычный 10 7" xfId="2995"/>
    <cellStyle name="Обычный 10_сверка" xfId="2996"/>
    <cellStyle name="Обычный 11" xfId="2997"/>
    <cellStyle name="Обычный 11 2" xfId="2998"/>
    <cellStyle name="Обычный 11 3" xfId="2999"/>
    <cellStyle name="Обычный 11 4" xfId="3000"/>
    <cellStyle name="Обычный 11 5" xfId="3001"/>
    <cellStyle name="Обычный 11 6" xfId="3002"/>
    <cellStyle name="Обычный 11_сверка" xfId="3003"/>
    <cellStyle name="Обычный 12" xfId="3004"/>
    <cellStyle name="Обычный 12 2" xfId="3005"/>
    <cellStyle name="Обычный 12 3" xfId="3006"/>
    <cellStyle name="Обычный 13" xfId="3007"/>
    <cellStyle name="Обычный 13 2" xfId="3008"/>
    <cellStyle name="Обычный 13 3" xfId="3009"/>
    <cellStyle name="Обычный 14" xfId="3010"/>
    <cellStyle name="Обычный 14 2" xfId="3011"/>
    <cellStyle name="Обычный 14 3" xfId="3012"/>
    <cellStyle name="Обычный 15" xfId="3013"/>
    <cellStyle name="Обычный 15 2" xfId="3014"/>
    <cellStyle name="Обычный 15 2 2" xfId="3015"/>
    <cellStyle name="Обычный 15 3" xfId="3016"/>
    <cellStyle name="Обычный 15 4" xfId="3017"/>
    <cellStyle name="Обычный 16" xfId="3018"/>
    <cellStyle name="Обычный 16 2" xfId="3019"/>
    <cellStyle name="Обычный 16 2 2" xfId="3020"/>
    <cellStyle name="Обычный 16 2 3" xfId="3021"/>
    <cellStyle name="Обычный 16 3" xfId="3022"/>
    <cellStyle name="Обычный 16 4" xfId="3023"/>
    <cellStyle name="Обычный 17" xfId="3024"/>
    <cellStyle name="Обычный 17 2" xfId="3025"/>
    <cellStyle name="Обычный 17 2 2" xfId="3026"/>
    <cellStyle name="Обычный 17 3" xfId="3027"/>
    <cellStyle name="Обычный 17 3 2" xfId="3028"/>
    <cellStyle name="Обычный 17 4" xfId="3029"/>
    <cellStyle name="Обычный 18" xfId="3030"/>
    <cellStyle name="Обычный 18 2" xfId="3031"/>
    <cellStyle name="Обычный 19" xfId="3032"/>
    <cellStyle name="Обычный 19 2" xfId="3033"/>
    <cellStyle name="Обычный 19 3" xfId="3034"/>
    <cellStyle name="Обычный 19 4" xfId="3035"/>
    <cellStyle name="Обычный 19_НОВЫЙ_Информация по поставщикам о стоимости" xfId="3036"/>
    <cellStyle name="Обычный 2" xfId="3037"/>
    <cellStyle name="Обычный 2 10" xfId="3038"/>
    <cellStyle name="Обычный 2 10 2" xfId="3039"/>
    <cellStyle name="Обычный 2 10 2 2" xfId="3040"/>
    <cellStyle name="Обычный 2 10 3" xfId="3041"/>
    <cellStyle name="Обычный 2 11" xfId="3042"/>
    <cellStyle name="Обычный 2 11 2" xfId="3043"/>
    <cellStyle name="Обычный 2 11 3" xfId="3044"/>
    <cellStyle name="Обычный 2 12" xfId="3045"/>
    <cellStyle name="Обычный 2 12 2" xfId="3046"/>
    <cellStyle name="Обычный 2 12 2 2" xfId="3047"/>
    <cellStyle name="Обычный 2 12 3" xfId="3048"/>
    <cellStyle name="Обычный 2 12 4" xfId="3049"/>
    <cellStyle name="Обычный 2 13" xfId="3050"/>
    <cellStyle name="Обычный 2 13 2" xfId="3051"/>
    <cellStyle name="Обычный 2 13 2 2" xfId="3052"/>
    <cellStyle name="Обычный 2 13 3" xfId="3053"/>
    <cellStyle name="Обычный 2 13 4" xfId="3054"/>
    <cellStyle name="Обычный 2 14" xfId="3055"/>
    <cellStyle name="Обычный 2 15" xfId="3056"/>
    <cellStyle name="Обычный 2 16" xfId="3057"/>
    <cellStyle name="Обычный 2 19" xfId="3058"/>
    <cellStyle name="Обычный 2 2" xfId="3059"/>
    <cellStyle name="Обычный 2 2 2" xfId="3060"/>
    <cellStyle name="Обычный 2 2 2 2" xfId="3061"/>
    <cellStyle name="Обычный 2 2 2 2 2" xfId="3062"/>
    <cellStyle name="Обычный 2 2 2 3" xfId="3063"/>
    <cellStyle name="Обычный 2 2 2 4" xfId="3064"/>
    <cellStyle name="Обычный 2 2 3" xfId="3065"/>
    <cellStyle name="Обычный 2 2 3 2" xfId="3066"/>
    <cellStyle name="Обычный 2 2 3 3" xfId="3067"/>
    <cellStyle name="Обычный 2 2 4" xfId="3068"/>
    <cellStyle name="Обычный 2 2 4 2" xfId="3069"/>
    <cellStyle name="Обычный 2 2 4 3" xfId="3070"/>
    <cellStyle name="Обычный 2 2 5" xfId="3071"/>
    <cellStyle name="Обычный 2 2 6" xfId="3072"/>
    <cellStyle name="Обычный 2 2 7" xfId="3073"/>
    <cellStyle name="Обычный 2 2 8" xfId="3074"/>
    <cellStyle name="Обычный 2 2_46EE.2011(v1.0)" xfId="3075"/>
    <cellStyle name="Обычный 2 3" xfId="3076"/>
    <cellStyle name="Обычный 2 3 2" xfId="3077"/>
    <cellStyle name="Обычный 2 3 2 2" xfId="3078"/>
    <cellStyle name="Обычный 2 3 2 3" xfId="3079"/>
    <cellStyle name="Обычный 2 3 2 4" xfId="3080"/>
    <cellStyle name="Обычный 2 3 3" xfId="3081"/>
    <cellStyle name="Обычный 2 3 3 2" xfId="3082"/>
    <cellStyle name="Обычный 2 3 3 3" xfId="3083"/>
    <cellStyle name="Обычный 2 3 4" xfId="3084"/>
    <cellStyle name="Обычный 2 3 4 2" xfId="3085"/>
    <cellStyle name="Обычный 2 3 5" xfId="3086"/>
    <cellStyle name="Обычный 2 3 6" xfId="3087"/>
    <cellStyle name="Обычный 2 3 7" xfId="3088"/>
    <cellStyle name="Обычный 2 3_46EE.2011(v1.0)" xfId="3089"/>
    <cellStyle name="Обычный 2 4" xfId="3090"/>
    <cellStyle name="Обычный 2 4 2" xfId="3091"/>
    <cellStyle name="Обычный 2 4 2 2" xfId="3092"/>
    <cellStyle name="Обычный 2 4 2 2 2" xfId="3093"/>
    <cellStyle name="Обычный 2 4 2 3" xfId="3094"/>
    <cellStyle name="Обычный 2 4 2 4" xfId="3095"/>
    <cellStyle name="Обычный 2 4 2 4 2" xfId="3096"/>
    <cellStyle name="Обычный 2 4 2 5" xfId="3097"/>
    <cellStyle name="Обычный 2 4 2 6" xfId="3098"/>
    <cellStyle name="Обычный 2 4 2_сверка" xfId="3099"/>
    <cellStyle name="Обычный 2 4 3" xfId="3100"/>
    <cellStyle name="Обычный 2 4 3 2" xfId="3101"/>
    <cellStyle name="Обычный 2 4 4" xfId="3102"/>
    <cellStyle name="Обычный 2 4 5" xfId="3103"/>
    <cellStyle name="Обычный 2 4 5 2" xfId="3104"/>
    <cellStyle name="Обычный 2 4 6" xfId="3105"/>
    <cellStyle name="Обычный 2 4 7" xfId="3106"/>
    <cellStyle name="Обычный 2 4 8" xfId="3107"/>
    <cellStyle name="Обычный 2 4_46EE.2011(v1.0)" xfId="3108"/>
    <cellStyle name="Обычный 2 5" xfId="3109"/>
    <cellStyle name="Обычный 2 5 2" xfId="3110"/>
    <cellStyle name="Обычный 2 5 2 2" xfId="3111"/>
    <cellStyle name="Обычный 2 5 2 3" xfId="3112"/>
    <cellStyle name="Обычный 2 5 3" xfId="3113"/>
    <cellStyle name="Обычный 2 5 4" xfId="3114"/>
    <cellStyle name="Обычный 2 5 5" xfId="3115"/>
    <cellStyle name="Обычный 2 5_46EE.2011(v1.0)" xfId="3116"/>
    <cellStyle name="Обычный 2 6" xfId="3117"/>
    <cellStyle name="Обычный 2 6 2" xfId="3118"/>
    <cellStyle name="Обычный 2 6 2 2" xfId="3119"/>
    <cellStyle name="Обычный 2 6 2 3" xfId="3120"/>
    <cellStyle name="Обычный 2 6 3" xfId="3121"/>
    <cellStyle name="Обычный 2 6 4" xfId="3122"/>
    <cellStyle name="Обычный 2 6 5" xfId="3123"/>
    <cellStyle name="Обычный 2 6 6" xfId="3124"/>
    <cellStyle name="Обычный 2 6_46EE.2011(v1.0)" xfId="3125"/>
    <cellStyle name="Обычный 2 7" xfId="3126"/>
    <cellStyle name="Обычный 2 7 2" xfId="3127"/>
    <cellStyle name="Обычный 2 7 3" xfId="3128"/>
    <cellStyle name="Обычный 2 7 4" xfId="3129"/>
    <cellStyle name="Обычный 2 7_сверка" xfId="3130"/>
    <cellStyle name="Обычный 2 8" xfId="3131"/>
    <cellStyle name="Обычный 2 8 2" xfId="3132"/>
    <cellStyle name="Обычный 2 8 3" xfId="3133"/>
    <cellStyle name="Обычный 2 9" xfId="3134"/>
    <cellStyle name="Обычный 2 9 2" xfId="3135"/>
    <cellStyle name="Обычный 2 9 3" xfId="3136"/>
    <cellStyle name="Обычный 2_08" xfId="3137"/>
    <cellStyle name="Обычный 20" xfId="3138"/>
    <cellStyle name="Обычный 20 2" xfId="3139"/>
    <cellStyle name="Обычный 20 3" xfId="3140"/>
    <cellStyle name="Обычный 21" xfId="3141"/>
    <cellStyle name="Обычный 22" xfId="3142"/>
    <cellStyle name="Обычный 23" xfId="3143"/>
    <cellStyle name="Обычный 24" xfId="3144"/>
    <cellStyle name="Обычный 25" xfId="3145"/>
    <cellStyle name="Обычный 26" xfId="3146"/>
    <cellStyle name="Обычный 27" xfId="3147"/>
    <cellStyle name="Обычный 28" xfId="3148"/>
    <cellStyle name="Обычный 29" xfId="3149"/>
    <cellStyle name="Обычный 3" xfId="3150"/>
    <cellStyle name="Обычный 3 10" xfId="3151"/>
    <cellStyle name="Обычный 3 2" xfId="3152"/>
    <cellStyle name="Обычный 3 2 2" xfId="3153"/>
    <cellStyle name="Обычный 3 2 2 2" xfId="3154"/>
    <cellStyle name="Обычный 3 2 2 2 2" xfId="3155"/>
    <cellStyle name="Обычный 3 2 2 2 2 2" xfId="3156"/>
    <cellStyle name="Обычный 3 2 2 2 3" xfId="3157"/>
    <cellStyle name="Обычный 3 2 2 2 4" xfId="3158"/>
    <cellStyle name="Обычный 3 2 2 2 5" xfId="3159"/>
    <cellStyle name="Обычный 3 2 2 3" xfId="3160"/>
    <cellStyle name="Обычный 3 2 2 3 2" xfId="3161"/>
    <cellStyle name="Обычный 3 2 2 4" xfId="3162"/>
    <cellStyle name="Обычный 3 2 2 5" xfId="3163"/>
    <cellStyle name="Обычный 3 2 2 6" xfId="3164"/>
    <cellStyle name="Обычный 3 2 3" xfId="3165"/>
    <cellStyle name="Обычный 3 2 3 2" xfId="3166"/>
    <cellStyle name="Обычный 3 2 3 2 2" xfId="3167"/>
    <cellStyle name="Обычный 3 2 3 2 2 2" xfId="3168"/>
    <cellStyle name="Обычный 3 2 3 2 3" xfId="3169"/>
    <cellStyle name="Обычный 3 2 3 2 4" xfId="3170"/>
    <cellStyle name="Обычный 3 2 3 2 4 2" xfId="3171"/>
    <cellStyle name="Обычный 3 2 3 2 5" xfId="3172"/>
    <cellStyle name="Обычный 3 2 3 2_сверка" xfId="3173"/>
    <cellStyle name="Обычный 3 2 3 3" xfId="3174"/>
    <cellStyle name="Обычный 3 2 3 3 2" xfId="3175"/>
    <cellStyle name="Обычный 3 2 3 4" xfId="3176"/>
    <cellStyle name="Обычный 3 2 3 5" xfId="3177"/>
    <cellStyle name="Обычный 3 2 3 5 2" xfId="3178"/>
    <cellStyle name="Обычный 3 2 3 6" xfId="3179"/>
    <cellStyle name="Обычный 3 2 3 7" xfId="3180"/>
    <cellStyle name="Обычный 3 2 3_сверка" xfId="3181"/>
    <cellStyle name="Обычный 3 2 4" xfId="3182"/>
    <cellStyle name="Обычный 3 2 4 2" xfId="3183"/>
    <cellStyle name="Обычный 3 2 4 3" xfId="3184"/>
    <cellStyle name="Обычный 3 2 5" xfId="3185"/>
    <cellStyle name="Обычный 3 2 5 2" xfId="3186"/>
    <cellStyle name="Обычный 3 2 6" xfId="3187"/>
    <cellStyle name="Обычный 3 2 7" xfId="3188"/>
    <cellStyle name="Обычный 3 3" xfId="3189"/>
    <cellStyle name="Обычный 3 3 2" xfId="3190"/>
    <cellStyle name="Обычный 3 3 2 2" xfId="3191"/>
    <cellStyle name="Обычный 3 3 2 2 2" xfId="3192"/>
    <cellStyle name="Обычный 3 3 2 3" xfId="3193"/>
    <cellStyle name="Обычный 3 3 2 4" xfId="3194"/>
    <cellStyle name="Обычный 3 3 2 5" xfId="3195"/>
    <cellStyle name="Обычный 3 3 3" xfId="3196"/>
    <cellStyle name="Обычный 3 3 3 2" xfId="3197"/>
    <cellStyle name="Обычный 3 3 3 3" xfId="3198"/>
    <cellStyle name="Обычный 3 3 4" xfId="3199"/>
    <cellStyle name="Обычный 3 3 5" xfId="3200"/>
    <cellStyle name="Обычный 3 3 6" xfId="3201"/>
    <cellStyle name="Обычный 3 4" xfId="3202"/>
    <cellStyle name="Обычный 3 4 2" xfId="3203"/>
    <cellStyle name="Обычный 3 4 2 2" xfId="3204"/>
    <cellStyle name="Обычный 3 4 3" xfId="3205"/>
    <cellStyle name="Обычный 3 4 4" xfId="3206"/>
    <cellStyle name="Обычный 3 4 5" xfId="3207"/>
    <cellStyle name="Обычный 3 4_сверка" xfId="3208"/>
    <cellStyle name="Обычный 3 5" xfId="3209"/>
    <cellStyle name="Обычный 3 5 2" xfId="3210"/>
    <cellStyle name="Обычный 3 5 3" xfId="3211"/>
    <cellStyle name="Обычный 3 5 4" xfId="3212"/>
    <cellStyle name="Обычный 3 5_сверка" xfId="3213"/>
    <cellStyle name="Обычный 3 6" xfId="3214"/>
    <cellStyle name="Обычный 3 6 2" xfId="3215"/>
    <cellStyle name="Обычный 3 7" xfId="3216"/>
    <cellStyle name="Обычный 3 8" xfId="3217"/>
    <cellStyle name="Обычный 3 9" xfId="3218"/>
    <cellStyle name="Обычный 3_08" xfId="3219"/>
    <cellStyle name="Обычный 30" xfId="3220"/>
    <cellStyle name="Обычный 31" xfId="3221"/>
    <cellStyle name="Обычный 32" xfId="3222"/>
    <cellStyle name="Обычный 33" xfId="3223"/>
    <cellStyle name="Обычный 34" xfId="3224"/>
    <cellStyle name="Обычный 35" xfId="3225"/>
    <cellStyle name="Обычный 36" xfId="3226"/>
    <cellStyle name="Обычный 37" xfId="3227"/>
    <cellStyle name="Обычный 38" xfId="3228"/>
    <cellStyle name="Обычный 39" xfId="3229"/>
    <cellStyle name="Обычный 4" xfId="3230"/>
    <cellStyle name="Обычный 4 10" xfId="3231"/>
    <cellStyle name="Обычный 4 11" xfId="3232"/>
    <cellStyle name="Обычный 4 12" xfId="3233"/>
    <cellStyle name="Обычный 4 13" xfId="3234"/>
    <cellStyle name="Обычный 4 2" xfId="3235"/>
    <cellStyle name="Обычный 4 2 2" xfId="3236"/>
    <cellStyle name="Обычный 4 2 2 2" xfId="3237"/>
    <cellStyle name="Обычный 4 2 2 2 2" xfId="3238"/>
    <cellStyle name="Обычный 4 2 2 3" xfId="3239"/>
    <cellStyle name="Обычный 4 2 2 4" xfId="3240"/>
    <cellStyle name="Обычный 4 2 2 5" xfId="3241"/>
    <cellStyle name="Обычный 4 2 3" xfId="3242"/>
    <cellStyle name="Обычный 4 2 3 2" xfId="3243"/>
    <cellStyle name="Обычный 4 2 3 2 2" xfId="3244"/>
    <cellStyle name="Обычный 4 2 3 3" xfId="3245"/>
    <cellStyle name="Обычный 4 2 3 4" xfId="3246"/>
    <cellStyle name="Обычный 4 2 3 5" xfId="3247"/>
    <cellStyle name="Обычный 4 2 3_сверка" xfId="3248"/>
    <cellStyle name="Обычный 4 2 4" xfId="3249"/>
    <cellStyle name="Обычный 4 2 4 2" xfId="3250"/>
    <cellStyle name="Обычный 4 2 5" xfId="3251"/>
    <cellStyle name="Обычный 4 2 5 2" xfId="3252"/>
    <cellStyle name="Обычный 4 2 6" xfId="3253"/>
    <cellStyle name="Обычный 4 2 7" xfId="3254"/>
    <cellStyle name="Обычный 4 2 8" xfId="3255"/>
    <cellStyle name="Обычный 4 2_08" xfId="3256"/>
    <cellStyle name="Обычный 4 3" xfId="3257"/>
    <cellStyle name="Обычный 4 3 2" xfId="3258"/>
    <cellStyle name="Обычный 4 3 2 2" xfId="3259"/>
    <cellStyle name="Обычный 4 3 2 2 2" xfId="3260"/>
    <cellStyle name="Обычный 4 3 2 3" xfId="3261"/>
    <cellStyle name="Обычный 4 3 2 4" xfId="3262"/>
    <cellStyle name="Обычный 4 3 2 5" xfId="3263"/>
    <cellStyle name="Обычный 4 3 3" xfId="3264"/>
    <cellStyle name="Обычный 4 3 4" xfId="3265"/>
    <cellStyle name="Обычный 4 3 5" xfId="3266"/>
    <cellStyle name="Обычный 4 4" xfId="3267"/>
    <cellStyle name="Обычный 4 4 2" xfId="3268"/>
    <cellStyle name="Обычный 4 4 3" xfId="3269"/>
    <cellStyle name="Обычный 4 4 4" xfId="3270"/>
    <cellStyle name="Обычный 4 4_сверка" xfId="3271"/>
    <cellStyle name="Обычный 4 5" xfId="3272"/>
    <cellStyle name="Обычный 4 5 2" xfId="3273"/>
    <cellStyle name="Обычный 4 5 2 2" xfId="3274"/>
    <cellStyle name="Обычный 4 5 3" xfId="3275"/>
    <cellStyle name="Обычный 4 5 4" xfId="3276"/>
    <cellStyle name="Обычный 4 6" xfId="3277"/>
    <cellStyle name="Обычный 4 6 2" xfId="3278"/>
    <cellStyle name="Обычный 4 7" xfId="3279"/>
    <cellStyle name="Обычный 4 8" xfId="3280"/>
    <cellStyle name="Обычный 4 9" xfId="3281"/>
    <cellStyle name="Обычный 4_08" xfId="3282"/>
    <cellStyle name="Обычный 40" xfId="3283"/>
    <cellStyle name="Обычный 41" xfId="3284"/>
    <cellStyle name="Обычный 42" xfId="3285"/>
    <cellStyle name="Обычный 43" xfId="3286"/>
    <cellStyle name="Обычный 44" xfId="3287"/>
    <cellStyle name="Обычный 45" xfId="3288"/>
    <cellStyle name="Обычный 46" xfId="3289"/>
    <cellStyle name="Обычный 47" xfId="3290"/>
    <cellStyle name="Обычный 48" xfId="3291"/>
    <cellStyle name="Обычный 49" xfId="3292"/>
    <cellStyle name="Обычный 5" xfId="3293"/>
    <cellStyle name="Обычный 5 2" xfId="3294"/>
    <cellStyle name="Обычный 5 2 2" xfId="3295"/>
    <cellStyle name="Обычный 5 2 2 2" xfId="3296"/>
    <cellStyle name="Обычный 5 2 2 3" xfId="3297"/>
    <cellStyle name="Обычный 5 2 2 4" xfId="3298"/>
    <cellStyle name="Обычный 5 2 3" xfId="3299"/>
    <cellStyle name="Обычный 5 2 3 2" xfId="3300"/>
    <cellStyle name="Обычный 5 2 3 3" xfId="3301"/>
    <cellStyle name="Обычный 5 2 4" xfId="3302"/>
    <cellStyle name="Обычный 5 2 5" xfId="3303"/>
    <cellStyle name="Обычный 5 2 6" xfId="3304"/>
    <cellStyle name="Обычный 5 3" xfId="3305"/>
    <cellStyle name="Обычный 5 3 2" xfId="3306"/>
    <cellStyle name="Обычный 5 3 2 2" xfId="3307"/>
    <cellStyle name="Обычный 5 3 3" xfId="3308"/>
    <cellStyle name="Обычный 5 3 4" xfId="3309"/>
    <cellStyle name="Обычный 5 3 5" xfId="3310"/>
    <cellStyle name="Обычный 5 4" xfId="3311"/>
    <cellStyle name="Обычный 5 4 2" xfId="3312"/>
    <cellStyle name="Обычный 5 4 3" xfId="3313"/>
    <cellStyle name="Обычный 5 4 4" xfId="3314"/>
    <cellStyle name="Обычный 5 5" xfId="3315"/>
    <cellStyle name="Обычный 5 5 2" xfId="3316"/>
    <cellStyle name="Обычный 5 5 3" xfId="3317"/>
    <cellStyle name="Обычный 5 5_сверка" xfId="3318"/>
    <cellStyle name="Обычный 5 6" xfId="3319"/>
    <cellStyle name="Обычный 5 6 2" xfId="3320"/>
    <cellStyle name="Обычный 5 6_сверка" xfId="3321"/>
    <cellStyle name="Обычный 5 7" xfId="3322"/>
    <cellStyle name="Обычный 5 8" xfId="3323"/>
    <cellStyle name="Обычный 5 9" xfId="3324"/>
    <cellStyle name="Обычный 5_08" xfId="3325"/>
    <cellStyle name="Обычный 50" xfId="3326"/>
    <cellStyle name="Обычный 51" xfId="3327"/>
    <cellStyle name="Обычный 52" xfId="3328"/>
    <cellStyle name="Обычный 53" xfId="3329"/>
    <cellStyle name="Обычный 54" xfId="3330"/>
    <cellStyle name="Обычный 55" xfId="3331"/>
    <cellStyle name="Обычный 56" xfId="3332"/>
    <cellStyle name="Обычный 57" xfId="3333"/>
    <cellStyle name="Обычный 58" xfId="3334"/>
    <cellStyle name="Обычный 59" xfId="3335"/>
    <cellStyle name="Обычный 6" xfId="3336"/>
    <cellStyle name="Обычный 6 2" xfId="3337"/>
    <cellStyle name="Обычный 6 2 2" xfId="3338"/>
    <cellStyle name="Обычный 6 2 2 2" xfId="3339"/>
    <cellStyle name="Обычный 6 2 2 3" xfId="3340"/>
    <cellStyle name="Обычный 6 2 2 4" xfId="3341"/>
    <cellStyle name="Обычный 6 2 2 4 2" xfId="3342"/>
    <cellStyle name="Обычный 6 2 2 5" xfId="3343"/>
    <cellStyle name="Обычный 6 2 2_сверка" xfId="3344"/>
    <cellStyle name="Обычный 6 2 3" xfId="3345"/>
    <cellStyle name="Обычный 6 2 4" xfId="3346"/>
    <cellStyle name="Обычный 6 2 5" xfId="3347"/>
    <cellStyle name="Обычный 6 2 5 2" xfId="3348"/>
    <cellStyle name="Обычный 6 2 6" xfId="3349"/>
    <cellStyle name="Обычный 6 2 7" xfId="3350"/>
    <cellStyle name="Обычный 6 2_сверка" xfId="3351"/>
    <cellStyle name="Обычный 6 3" xfId="3352"/>
    <cellStyle name="Обычный 6 3 2" xfId="3353"/>
    <cellStyle name="Обычный 6 3 3" xfId="3354"/>
    <cellStyle name="Обычный 6 3 4" xfId="3355"/>
    <cellStyle name="Обычный 6 4" xfId="3356"/>
    <cellStyle name="Обычный 6 4 2" xfId="3357"/>
    <cellStyle name="Обычный 6 5" xfId="3358"/>
    <cellStyle name="Обычный 6 5 2" xfId="3359"/>
    <cellStyle name="Обычный 6 6" xfId="3360"/>
    <cellStyle name="Обычный 6 7" xfId="3361"/>
    <cellStyle name="Обычный 60" xfId="3362"/>
    <cellStyle name="Обычный 61" xfId="3363"/>
    <cellStyle name="Обычный 62" xfId="3364"/>
    <cellStyle name="Обычный 63" xfId="3365"/>
    <cellStyle name="Обычный 64" xfId="3366"/>
    <cellStyle name="Обычный 65" xfId="3367"/>
    <cellStyle name="Обычный 66" xfId="3368"/>
    <cellStyle name="Обычный 67" xfId="3369"/>
    <cellStyle name="Обычный 68" xfId="3370"/>
    <cellStyle name="Обычный 68 2" xfId="3371"/>
    <cellStyle name="Обычный 69" xfId="3372"/>
    <cellStyle name="Обычный 7" xfId="3373"/>
    <cellStyle name="Обычный 7 2" xfId="3374"/>
    <cellStyle name="Обычный 7 2 2" xfId="3375"/>
    <cellStyle name="Обычный 7 2 2 2" xfId="3376"/>
    <cellStyle name="Обычный 7 2 3" xfId="3377"/>
    <cellStyle name="Обычный 7 2 4" xfId="3378"/>
    <cellStyle name="Обычный 7 2 5" xfId="3379"/>
    <cellStyle name="Обычный 7 3" xfId="3380"/>
    <cellStyle name="Обычный 7 3 2" xfId="3381"/>
    <cellStyle name="Обычный 7 3 3" xfId="3382"/>
    <cellStyle name="Обычный 7 4" xfId="3383"/>
    <cellStyle name="Обычный 7 5" xfId="3384"/>
    <cellStyle name="Обычный 7 6" xfId="3385"/>
    <cellStyle name="Обычный 7 7" xfId="3386"/>
    <cellStyle name="Обычный 70" xfId="3387"/>
    <cellStyle name="Обычный 71" xfId="3388"/>
    <cellStyle name="Обычный 72" xfId="3389"/>
    <cellStyle name="Обычный 73" xfId="3390"/>
    <cellStyle name="Обычный 74" xfId="3391"/>
    <cellStyle name="Обычный 75" xfId="3392"/>
    <cellStyle name="Обычный 76" xfId="3393"/>
    <cellStyle name="Обычный 77" xfId="3394"/>
    <cellStyle name="Обычный 77 2" xfId="3395"/>
    <cellStyle name="Обычный 78" xfId="3396"/>
    <cellStyle name="Обычный 79" xfId="3397"/>
    <cellStyle name="Обычный 8" xfId="3398"/>
    <cellStyle name="Обычный 8 2" xfId="3399"/>
    <cellStyle name="Обычный 8 2 2" xfId="3400"/>
    <cellStyle name="Обычный 8 2 2 2" xfId="3401"/>
    <cellStyle name="Обычный 8 2 3" xfId="3402"/>
    <cellStyle name="Обычный 8 2 4" xfId="3403"/>
    <cellStyle name="Обычный 8 3" xfId="3404"/>
    <cellStyle name="Обычный 8 3 2" xfId="3405"/>
    <cellStyle name="Обычный 8 4" xfId="3406"/>
    <cellStyle name="Обычный 80" xfId="3407"/>
    <cellStyle name="Обычный 81" xfId="3408"/>
    <cellStyle name="Обычный 82" xfId="3409"/>
    <cellStyle name="Обычный 83" xfId="3410"/>
    <cellStyle name="Обычный 84" xfId="3411"/>
    <cellStyle name="Обычный 85" xfId="3412"/>
    <cellStyle name="Обычный 86" xfId="3413"/>
    <cellStyle name="Обычный 87" xfId="3414"/>
    <cellStyle name="Обычный 88" xfId="3415"/>
    <cellStyle name="Обычный 89" xfId="3416"/>
    <cellStyle name="Обычный 9" xfId="3417"/>
    <cellStyle name="Обычный 9 2" xfId="3418"/>
    <cellStyle name="Обычный 9 2 2" xfId="3419"/>
    <cellStyle name="Обычный 9 2 2 2" xfId="3420"/>
    <cellStyle name="Обычный 9 2 3" xfId="3421"/>
    <cellStyle name="Обычный 9 2 4" xfId="3422"/>
    <cellStyle name="Обычный 9 3" xfId="3423"/>
    <cellStyle name="Обычный 9 4" xfId="3424"/>
    <cellStyle name="Обычный 9 5" xfId="3425"/>
    <cellStyle name="Обычный 9 5 2" xfId="3426"/>
    <cellStyle name="Обычный 9 6" xfId="3427"/>
    <cellStyle name="Обычный 9 7" xfId="3428"/>
    <cellStyle name="Обычный 9_сверка" xfId="3429"/>
    <cellStyle name="Обычный 90" xfId="3430"/>
    <cellStyle name="Обычный 91" xfId="3431"/>
    <cellStyle name="Плохой 10" xfId="3432"/>
    <cellStyle name="Плохой 10 2" xfId="3433"/>
    <cellStyle name="Плохой 10 3" xfId="3434"/>
    <cellStyle name="Плохой 11" xfId="3435"/>
    <cellStyle name="Плохой 12" xfId="3436"/>
    <cellStyle name="Плохой 2" xfId="3437"/>
    <cellStyle name="Плохой 2 2" xfId="3438"/>
    <cellStyle name="Плохой 2 2 2" xfId="3439"/>
    <cellStyle name="Плохой 2 2 3" xfId="3440"/>
    <cellStyle name="Плохой 2 3" xfId="3441"/>
    <cellStyle name="Плохой 2 3 2" xfId="3442"/>
    <cellStyle name="Плохой 2 4" xfId="3443"/>
    <cellStyle name="Плохой 2 4 2" xfId="3444"/>
    <cellStyle name="Плохой 2 5" xfId="3445"/>
    <cellStyle name="Плохой 2 6" xfId="3446"/>
    <cellStyle name="Плохой 2_08" xfId="3447"/>
    <cellStyle name="Плохой 3" xfId="3448"/>
    <cellStyle name="Плохой 3 2" xfId="3449"/>
    <cellStyle name="Плохой 3 2 2" xfId="3450"/>
    <cellStyle name="Плохой 3 2 3" xfId="3451"/>
    <cellStyle name="Плохой 3 3" xfId="3452"/>
    <cellStyle name="Плохой 3 4" xfId="3453"/>
    <cellStyle name="Плохой 4" xfId="3454"/>
    <cellStyle name="Плохой 4 2" xfId="3455"/>
    <cellStyle name="Плохой 4 2 2" xfId="3456"/>
    <cellStyle name="Плохой 4 2 3" xfId="3457"/>
    <cellStyle name="Плохой 4 3" xfId="3458"/>
    <cellStyle name="Плохой 4 4" xfId="3459"/>
    <cellStyle name="Плохой 5" xfId="3460"/>
    <cellStyle name="Плохой 5 2" xfId="3461"/>
    <cellStyle name="Плохой 5 2 2" xfId="3462"/>
    <cellStyle name="Плохой 5 2 3" xfId="3463"/>
    <cellStyle name="Плохой 5 3" xfId="3464"/>
    <cellStyle name="Плохой 5 4" xfId="3465"/>
    <cellStyle name="Плохой 6" xfId="3466"/>
    <cellStyle name="Плохой 6 2" xfId="3467"/>
    <cellStyle name="Плохой 6 2 2" xfId="3468"/>
    <cellStyle name="Плохой 6 2 3" xfId="3469"/>
    <cellStyle name="Плохой 6 3" xfId="3470"/>
    <cellStyle name="Плохой 6 4" xfId="3471"/>
    <cellStyle name="Плохой 7" xfId="3472"/>
    <cellStyle name="Плохой 7 2" xfId="3473"/>
    <cellStyle name="Плохой 7 2 2" xfId="3474"/>
    <cellStyle name="Плохой 7 2 3" xfId="3475"/>
    <cellStyle name="Плохой 7 3" xfId="3476"/>
    <cellStyle name="Плохой 7 4" xfId="3477"/>
    <cellStyle name="Плохой 8" xfId="3478"/>
    <cellStyle name="Плохой 8 2" xfId="3479"/>
    <cellStyle name="Плохой 8 2 2" xfId="3480"/>
    <cellStyle name="Плохой 8 2 3" xfId="3481"/>
    <cellStyle name="Плохой 8 3" xfId="3482"/>
    <cellStyle name="Плохой 8 4" xfId="3483"/>
    <cellStyle name="Плохой 9" xfId="3484"/>
    <cellStyle name="Плохой 9 2" xfId="3485"/>
    <cellStyle name="Плохой 9 2 2" xfId="3486"/>
    <cellStyle name="Плохой 9 2 3" xfId="3487"/>
    <cellStyle name="Плохой 9 3" xfId="3488"/>
    <cellStyle name="Плохой 9 4" xfId="3489"/>
    <cellStyle name="По центру с переносом" xfId="3490"/>
    <cellStyle name="По центру с переносом 2" xfId="3491"/>
    <cellStyle name="По центру с переносом 3" xfId="3492"/>
    <cellStyle name="По ширине с переносом" xfId="3493"/>
    <cellStyle name="По ширине с переносом 2" xfId="3494"/>
    <cellStyle name="По ширине с переносом 3" xfId="3495"/>
    <cellStyle name="Поле ввода" xfId="3496"/>
    <cellStyle name="Поле ввода 2" xfId="3497"/>
    <cellStyle name="Поле ввода 3" xfId="3498"/>
    <cellStyle name="Пояснение 10" xfId="3499"/>
    <cellStyle name="Пояснение 10 2" xfId="3500"/>
    <cellStyle name="Пояснение 10 3" xfId="3501"/>
    <cellStyle name="Пояснение 11" xfId="3502"/>
    <cellStyle name="Пояснение 2" xfId="3503"/>
    <cellStyle name="Пояснение 2 2" xfId="3504"/>
    <cellStyle name="Пояснение 2 2 2" xfId="3505"/>
    <cellStyle name="Пояснение 2 2 3" xfId="3506"/>
    <cellStyle name="Пояснение 2 3" xfId="3507"/>
    <cellStyle name="Пояснение 2 3 2" xfId="3508"/>
    <cellStyle name="Пояснение 2 4" xfId="3509"/>
    <cellStyle name="Пояснение 2 4 2" xfId="3510"/>
    <cellStyle name="Пояснение 2 5" xfId="3511"/>
    <cellStyle name="Пояснение 2 6" xfId="3512"/>
    <cellStyle name="Пояснение 2_08" xfId="3513"/>
    <cellStyle name="Пояснение 3" xfId="3514"/>
    <cellStyle name="Пояснение 3 2" xfId="3515"/>
    <cellStyle name="Пояснение 3 2 2" xfId="3516"/>
    <cellStyle name="Пояснение 3 2 3" xfId="3517"/>
    <cellStyle name="Пояснение 3 3" xfId="3518"/>
    <cellStyle name="Пояснение 3 4" xfId="3519"/>
    <cellStyle name="Пояснение 4" xfId="3520"/>
    <cellStyle name="Пояснение 4 2" xfId="3521"/>
    <cellStyle name="Пояснение 4 2 2" xfId="3522"/>
    <cellStyle name="Пояснение 4 2 3" xfId="3523"/>
    <cellStyle name="Пояснение 4 3" xfId="3524"/>
    <cellStyle name="Пояснение 4 4" xfId="3525"/>
    <cellStyle name="Пояснение 5" xfId="3526"/>
    <cellStyle name="Пояснение 5 2" xfId="3527"/>
    <cellStyle name="Пояснение 5 2 2" xfId="3528"/>
    <cellStyle name="Пояснение 5 2 3" xfId="3529"/>
    <cellStyle name="Пояснение 5 3" xfId="3530"/>
    <cellStyle name="Пояснение 5 4" xfId="3531"/>
    <cellStyle name="Пояснение 6" xfId="3532"/>
    <cellStyle name="Пояснение 6 2" xfId="3533"/>
    <cellStyle name="Пояснение 6 2 2" xfId="3534"/>
    <cellStyle name="Пояснение 6 2 3" xfId="3535"/>
    <cellStyle name="Пояснение 6 3" xfId="3536"/>
    <cellStyle name="Пояснение 6 4" xfId="3537"/>
    <cellStyle name="Пояснение 7" xfId="3538"/>
    <cellStyle name="Пояснение 7 2" xfId="3539"/>
    <cellStyle name="Пояснение 7 2 2" xfId="3540"/>
    <cellStyle name="Пояснение 7 2 3" xfId="3541"/>
    <cellStyle name="Пояснение 7 3" xfId="3542"/>
    <cellStyle name="Пояснение 7 4" xfId="3543"/>
    <cellStyle name="Пояснение 8" xfId="3544"/>
    <cellStyle name="Пояснение 8 2" xfId="3545"/>
    <cellStyle name="Пояснение 8 2 2" xfId="3546"/>
    <cellStyle name="Пояснение 8 2 3" xfId="3547"/>
    <cellStyle name="Пояснение 8 3" xfId="3548"/>
    <cellStyle name="Пояснение 8 4" xfId="3549"/>
    <cellStyle name="Пояснение 9" xfId="3550"/>
    <cellStyle name="Пояснение 9 2" xfId="3551"/>
    <cellStyle name="Пояснение 9 2 2" xfId="3552"/>
    <cellStyle name="Пояснение 9 2 3" xfId="3553"/>
    <cellStyle name="Пояснение 9 3" xfId="3554"/>
    <cellStyle name="Пояснение 9 4" xfId="3555"/>
    <cellStyle name="Примечание 10" xfId="3556"/>
    <cellStyle name="Примечание 10 2" xfId="3557"/>
    <cellStyle name="Примечание 10 2 2" xfId="3558"/>
    <cellStyle name="Примечание 10 2 3" xfId="3559"/>
    <cellStyle name="Примечание 10 3" xfId="3560"/>
    <cellStyle name="Примечание 10 4" xfId="3561"/>
    <cellStyle name="Примечание 10_46EE.2011(v1.0)" xfId="3562"/>
    <cellStyle name="Примечание 11" xfId="3563"/>
    <cellStyle name="Примечание 11 2" xfId="3564"/>
    <cellStyle name="Примечание 11 2 2" xfId="3565"/>
    <cellStyle name="Примечание 11 2 3" xfId="3566"/>
    <cellStyle name="Примечание 11 3" xfId="3567"/>
    <cellStyle name="Примечание 11 4" xfId="3568"/>
    <cellStyle name="Примечание 11_46EE.2011(v1.0)" xfId="3569"/>
    <cellStyle name="Примечание 12" xfId="3570"/>
    <cellStyle name="Примечание 12 2" xfId="3571"/>
    <cellStyle name="Примечание 12 2 2" xfId="3572"/>
    <cellStyle name="Примечание 12 2 3" xfId="3573"/>
    <cellStyle name="Примечание 12 3" xfId="3574"/>
    <cellStyle name="Примечание 12 4" xfId="3575"/>
    <cellStyle name="Примечание 12_46EE.2011(v1.0)" xfId="3576"/>
    <cellStyle name="Примечание 13" xfId="3577"/>
    <cellStyle name="Примечание 13 2" xfId="3578"/>
    <cellStyle name="Примечание 13 3" xfId="3579"/>
    <cellStyle name="Примечание 14" xfId="3580"/>
    <cellStyle name="Примечание 14 2" xfId="3581"/>
    <cellStyle name="Примечание 14 3" xfId="3582"/>
    <cellStyle name="Примечание 15" xfId="3583"/>
    <cellStyle name="Примечание 16" xfId="3584"/>
    <cellStyle name="Примечание 17" xfId="3585"/>
    <cellStyle name="Примечание 18" xfId="3586"/>
    <cellStyle name="Примечание 19" xfId="3587"/>
    <cellStyle name="Примечание 2" xfId="3588"/>
    <cellStyle name="Примечание 2 10" xfId="3589"/>
    <cellStyle name="Примечание 2 10 2" xfId="3590"/>
    <cellStyle name="Примечание 2 11" xfId="3591"/>
    <cellStyle name="Примечание 2 12" xfId="3592"/>
    <cellStyle name="Примечание 2 2" xfId="3593"/>
    <cellStyle name="Примечание 2 2 2" xfId="3594"/>
    <cellStyle name="Примечание 2 2 3" xfId="3595"/>
    <cellStyle name="Примечание 2 3" xfId="3596"/>
    <cellStyle name="Примечание 2 3 2" xfId="3597"/>
    <cellStyle name="Примечание 2 3 3" xfId="3598"/>
    <cellStyle name="Примечание 2 4" xfId="3599"/>
    <cellStyle name="Примечание 2 4 2" xfId="3600"/>
    <cellStyle name="Примечание 2 4 3" xfId="3601"/>
    <cellStyle name="Примечание 2 5" xfId="3602"/>
    <cellStyle name="Примечание 2 5 2" xfId="3603"/>
    <cellStyle name="Примечание 2 5 3" xfId="3604"/>
    <cellStyle name="Примечание 2 6" xfId="3605"/>
    <cellStyle name="Примечание 2 6 2" xfId="3606"/>
    <cellStyle name="Примечание 2 6 3" xfId="3607"/>
    <cellStyle name="Примечание 2 7" xfId="3608"/>
    <cellStyle name="Примечание 2 7 2" xfId="3609"/>
    <cellStyle name="Примечание 2 7 3" xfId="3610"/>
    <cellStyle name="Примечание 2 8" xfId="3611"/>
    <cellStyle name="Примечание 2 8 2" xfId="3612"/>
    <cellStyle name="Примечание 2 8 3" xfId="3613"/>
    <cellStyle name="Примечание 2 9" xfId="3614"/>
    <cellStyle name="Примечание 2 9 2" xfId="3615"/>
    <cellStyle name="Примечание 2_08" xfId="3616"/>
    <cellStyle name="Примечание 20" xfId="3617"/>
    <cellStyle name="Примечание 21" xfId="3618"/>
    <cellStyle name="Примечание 22" xfId="3619"/>
    <cellStyle name="Примечание 23" xfId="3620"/>
    <cellStyle name="Примечание 24" xfId="3621"/>
    <cellStyle name="Примечание 25" xfId="3622"/>
    <cellStyle name="Примечание 26" xfId="3623"/>
    <cellStyle name="Примечание 27" xfId="3624"/>
    <cellStyle name="Примечание 28" xfId="3625"/>
    <cellStyle name="Примечание 29" xfId="3626"/>
    <cellStyle name="Примечание 3" xfId="3627"/>
    <cellStyle name="Примечание 3 10" xfId="3628"/>
    <cellStyle name="Примечание 3 2" xfId="3629"/>
    <cellStyle name="Примечание 3 2 2" xfId="3630"/>
    <cellStyle name="Примечание 3 2 3" xfId="3631"/>
    <cellStyle name="Примечание 3 3" xfId="3632"/>
    <cellStyle name="Примечание 3 3 2" xfId="3633"/>
    <cellStyle name="Примечание 3 3 3" xfId="3634"/>
    <cellStyle name="Примечание 3 4" xfId="3635"/>
    <cellStyle name="Примечание 3 4 2" xfId="3636"/>
    <cellStyle name="Примечание 3 4 3" xfId="3637"/>
    <cellStyle name="Примечание 3 5" xfId="3638"/>
    <cellStyle name="Примечание 3 5 2" xfId="3639"/>
    <cellStyle name="Примечание 3 5 3" xfId="3640"/>
    <cellStyle name="Примечание 3 6" xfId="3641"/>
    <cellStyle name="Примечание 3 6 2" xfId="3642"/>
    <cellStyle name="Примечание 3 6 3" xfId="3643"/>
    <cellStyle name="Примечание 3 7" xfId="3644"/>
    <cellStyle name="Примечание 3 7 2" xfId="3645"/>
    <cellStyle name="Примечание 3 7 3" xfId="3646"/>
    <cellStyle name="Примечание 3 8" xfId="3647"/>
    <cellStyle name="Примечание 3 8 2" xfId="3648"/>
    <cellStyle name="Примечание 3 8 3" xfId="3649"/>
    <cellStyle name="Примечание 3 9" xfId="3650"/>
    <cellStyle name="Примечание 3_46EE.2011(v1.0)" xfId="3651"/>
    <cellStyle name="Примечание 30" xfId="3652"/>
    <cellStyle name="Примечание 31" xfId="3653"/>
    <cellStyle name="Примечание 32" xfId="3654"/>
    <cellStyle name="Примечание 33" xfId="3655"/>
    <cellStyle name="Примечание 34" xfId="3656"/>
    <cellStyle name="Примечание 35" xfId="3657"/>
    <cellStyle name="Примечание 36" xfId="3658"/>
    <cellStyle name="Примечание 37" xfId="3659"/>
    <cellStyle name="Примечание 4" xfId="3660"/>
    <cellStyle name="Примечание 4 10" xfId="3661"/>
    <cellStyle name="Примечание 4 2" xfId="3662"/>
    <cellStyle name="Примечание 4 2 2" xfId="3663"/>
    <cellStyle name="Примечание 4 2 3" xfId="3664"/>
    <cellStyle name="Примечание 4 3" xfId="3665"/>
    <cellStyle name="Примечание 4 3 2" xfId="3666"/>
    <cellStyle name="Примечание 4 3 3" xfId="3667"/>
    <cellStyle name="Примечание 4 4" xfId="3668"/>
    <cellStyle name="Примечание 4 4 2" xfId="3669"/>
    <cellStyle name="Примечание 4 4 3" xfId="3670"/>
    <cellStyle name="Примечание 4 5" xfId="3671"/>
    <cellStyle name="Примечание 4 5 2" xfId="3672"/>
    <cellStyle name="Примечание 4 5 3" xfId="3673"/>
    <cellStyle name="Примечание 4 6" xfId="3674"/>
    <cellStyle name="Примечание 4 6 2" xfId="3675"/>
    <cellStyle name="Примечание 4 6 3" xfId="3676"/>
    <cellStyle name="Примечание 4 7" xfId="3677"/>
    <cellStyle name="Примечание 4 7 2" xfId="3678"/>
    <cellStyle name="Примечание 4 7 3" xfId="3679"/>
    <cellStyle name="Примечание 4 8" xfId="3680"/>
    <cellStyle name="Примечание 4 8 2" xfId="3681"/>
    <cellStyle name="Примечание 4 8 3" xfId="3682"/>
    <cellStyle name="Примечание 4 9" xfId="3683"/>
    <cellStyle name="Примечание 4_46EE.2011(v1.0)" xfId="3684"/>
    <cellStyle name="Примечание 5" xfId="3685"/>
    <cellStyle name="Примечание 5 10" xfId="3686"/>
    <cellStyle name="Примечание 5 2" xfId="3687"/>
    <cellStyle name="Примечание 5 2 2" xfId="3688"/>
    <cellStyle name="Примечание 5 2 3" xfId="3689"/>
    <cellStyle name="Примечание 5 3" xfId="3690"/>
    <cellStyle name="Примечание 5 3 2" xfId="3691"/>
    <cellStyle name="Примечание 5 3 3" xfId="3692"/>
    <cellStyle name="Примечание 5 4" xfId="3693"/>
    <cellStyle name="Примечание 5 4 2" xfId="3694"/>
    <cellStyle name="Примечание 5 4 3" xfId="3695"/>
    <cellStyle name="Примечание 5 5" xfId="3696"/>
    <cellStyle name="Примечание 5 5 2" xfId="3697"/>
    <cellStyle name="Примечание 5 5 3" xfId="3698"/>
    <cellStyle name="Примечание 5 6" xfId="3699"/>
    <cellStyle name="Примечание 5 6 2" xfId="3700"/>
    <cellStyle name="Примечание 5 6 3" xfId="3701"/>
    <cellStyle name="Примечание 5 7" xfId="3702"/>
    <cellStyle name="Примечание 5 7 2" xfId="3703"/>
    <cellStyle name="Примечание 5 7 3" xfId="3704"/>
    <cellStyle name="Примечание 5 8" xfId="3705"/>
    <cellStyle name="Примечание 5 8 2" xfId="3706"/>
    <cellStyle name="Примечание 5 8 3" xfId="3707"/>
    <cellStyle name="Примечание 5 9" xfId="3708"/>
    <cellStyle name="Примечание 5_46EE.2011(v1.0)" xfId="3709"/>
    <cellStyle name="Примечание 6" xfId="3710"/>
    <cellStyle name="Примечание 6 2" xfId="3711"/>
    <cellStyle name="Примечание 6 2 2" xfId="3712"/>
    <cellStyle name="Примечание 6 2 3" xfId="3713"/>
    <cellStyle name="Примечание 6 3" xfId="3714"/>
    <cellStyle name="Примечание 6 4" xfId="3715"/>
    <cellStyle name="Примечание 6_46EE.2011(v1.0)" xfId="3716"/>
    <cellStyle name="Примечание 7" xfId="3717"/>
    <cellStyle name="Примечание 7 2" xfId="3718"/>
    <cellStyle name="Примечание 7 2 2" xfId="3719"/>
    <cellStyle name="Примечание 7 2 3" xfId="3720"/>
    <cellStyle name="Примечание 7 3" xfId="3721"/>
    <cellStyle name="Примечание 7 4" xfId="3722"/>
    <cellStyle name="Примечание 7_46EE.2011(v1.0)" xfId="3723"/>
    <cellStyle name="Примечание 8" xfId="3724"/>
    <cellStyle name="Примечание 8 2" xfId="3725"/>
    <cellStyle name="Примечание 8 2 2" xfId="3726"/>
    <cellStyle name="Примечание 8 2 3" xfId="3727"/>
    <cellStyle name="Примечание 8 3" xfId="3728"/>
    <cellStyle name="Примечание 8 4" xfId="3729"/>
    <cellStyle name="Примечание 8_46EE.2011(v1.0)" xfId="3730"/>
    <cellStyle name="Примечание 9" xfId="3731"/>
    <cellStyle name="Примечание 9 2" xfId="3732"/>
    <cellStyle name="Примечание 9 2 2" xfId="3733"/>
    <cellStyle name="Примечание 9 2 3" xfId="3734"/>
    <cellStyle name="Примечание 9 3" xfId="3735"/>
    <cellStyle name="Примечание 9 4" xfId="3736"/>
    <cellStyle name="Примечание 9_46EE.2011(v1.0)" xfId="3737"/>
    <cellStyle name="Процентный 2" xfId="3738"/>
    <cellStyle name="Процентный 2 2" xfId="3739"/>
    <cellStyle name="Процентный 2 2 2" xfId="3740"/>
    <cellStyle name="Процентный 2 2 3" xfId="3741"/>
    <cellStyle name="Процентный 2 3" xfId="3742"/>
    <cellStyle name="Процентный 2 3 2" xfId="3743"/>
    <cellStyle name="Процентный 2 3 3" xfId="3744"/>
    <cellStyle name="Процентный 2 4" xfId="3745"/>
    <cellStyle name="Процентный 2 5" xfId="3746"/>
    <cellStyle name="Процентный 2 6" xfId="3747"/>
    <cellStyle name="Процентный 2_сверка" xfId="3748"/>
    <cellStyle name="Процентный 3" xfId="3749"/>
    <cellStyle name="Процентный 3 2" xfId="3750"/>
    <cellStyle name="Процентный 3 3" xfId="3751"/>
    <cellStyle name="Процентный 4" xfId="3752"/>
    <cellStyle name="Процентный 4 2" xfId="3753"/>
    <cellStyle name="Процентный 4 3" xfId="3754"/>
    <cellStyle name="Процентный 5" xfId="3755"/>
    <cellStyle name="Процентный 6" xfId="3756"/>
    <cellStyle name="Процентный 7" xfId="3757"/>
    <cellStyle name="Связанная ячейка 10" xfId="3758"/>
    <cellStyle name="Связанная ячейка 10 2" xfId="3759"/>
    <cellStyle name="Связанная ячейка 10 3" xfId="3760"/>
    <cellStyle name="Связанная ячейка 11" xfId="3761"/>
    <cellStyle name="Связанная ячейка 2" xfId="3762"/>
    <cellStyle name="Связанная ячейка 2 2" xfId="3763"/>
    <cellStyle name="Связанная ячейка 2 2 2" xfId="3764"/>
    <cellStyle name="Связанная ячейка 2 2 3" xfId="3765"/>
    <cellStyle name="Связанная ячейка 2 3" xfId="3766"/>
    <cellStyle name="Связанная ячейка 2 3 2" xfId="3767"/>
    <cellStyle name="Связанная ячейка 2 4" xfId="3768"/>
    <cellStyle name="Связанная ячейка 2 4 2" xfId="3769"/>
    <cellStyle name="Связанная ячейка 2 5" xfId="3770"/>
    <cellStyle name="Связанная ячейка 2 6" xfId="3771"/>
    <cellStyle name="Связанная ячейка 2_08" xfId="3772"/>
    <cellStyle name="Связанная ячейка 3" xfId="3773"/>
    <cellStyle name="Связанная ячейка 3 2" xfId="3774"/>
    <cellStyle name="Связанная ячейка 3 2 2" xfId="3775"/>
    <cellStyle name="Связанная ячейка 3 2 3" xfId="3776"/>
    <cellStyle name="Связанная ячейка 3 3" xfId="3777"/>
    <cellStyle name="Связанная ячейка 3 4" xfId="3778"/>
    <cellStyle name="Связанная ячейка 3_46EE.2011(v1.0)" xfId="3779"/>
    <cellStyle name="Связанная ячейка 4" xfId="3780"/>
    <cellStyle name="Связанная ячейка 4 2" xfId="3781"/>
    <cellStyle name="Связанная ячейка 4 2 2" xfId="3782"/>
    <cellStyle name="Связанная ячейка 4 2 3" xfId="3783"/>
    <cellStyle name="Связанная ячейка 4 3" xfId="3784"/>
    <cellStyle name="Связанная ячейка 4 4" xfId="3785"/>
    <cellStyle name="Связанная ячейка 4_46EE.2011(v1.0)" xfId="3786"/>
    <cellStyle name="Связанная ячейка 5" xfId="3787"/>
    <cellStyle name="Связанная ячейка 5 2" xfId="3788"/>
    <cellStyle name="Связанная ячейка 5 2 2" xfId="3789"/>
    <cellStyle name="Связанная ячейка 5 2 3" xfId="3790"/>
    <cellStyle name="Связанная ячейка 5 3" xfId="3791"/>
    <cellStyle name="Связанная ячейка 5 4" xfId="3792"/>
    <cellStyle name="Связанная ячейка 5_46EE.2011(v1.0)" xfId="3793"/>
    <cellStyle name="Связанная ячейка 6" xfId="3794"/>
    <cellStyle name="Связанная ячейка 6 2" xfId="3795"/>
    <cellStyle name="Связанная ячейка 6 2 2" xfId="3796"/>
    <cellStyle name="Связанная ячейка 6 2 3" xfId="3797"/>
    <cellStyle name="Связанная ячейка 6 3" xfId="3798"/>
    <cellStyle name="Связанная ячейка 6 4" xfId="3799"/>
    <cellStyle name="Связанная ячейка 6_46EE.2011(v1.0)" xfId="3800"/>
    <cellStyle name="Связанная ячейка 7" xfId="3801"/>
    <cellStyle name="Связанная ячейка 7 2" xfId="3802"/>
    <cellStyle name="Связанная ячейка 7 2 2" xfId="3803"/>
    <cellStyle name="Связанная ячейка 7 2 3" xfId="3804"/>
    <cellStyle name="Связанная ячейка 7 3" xfId="3805"/>
    <cellStyle name="Связанная ячейка 7 4" xfId="3806"/>
    <cellStyle name="Связанная ячейка 7_46EE.2011(v1.0)" xfId="3807"/>
    <cellStyle name="Связанная ячейка 8" xfId="3808"/>
    <cellStyle name="Связанная ячейка 8 2" xfId="3809"/>
    <cellStyle name="Связанная ячейка 8 2 2" xfId="3810"/>
    <cellStyle name="Связанная ячейка 8 2 3" xfId="3811"/>
    <cellStyle name="Связанная ячейка 8 3" xfId="3812"/>
    <cellStyle name="Связанная ячейка 8 4" xfId="3813"/>
    <cellStyle name="Связанная ячейка 8_46EE.2011(v1.0)" xfId="3814"/>
    <cellStyle name="Связанная ячейка 9" xfId="3815"/>
    <cellStyle name="Связанная ячейка 9 2" xfId="3816"/>
    <cellStyle name="Связанная ячейка 9 2 2" xfId="3817"/>
    <cellStyle name="Связанная ячейка 9 2 3" xfId="3818"/>
    <cellStyle name="Связанная ячейка 9 3" xfId="3819"/>
    <cellStyle name="Связанная ячейка 9 4" xfId="3820"/>
    <cellStyle name="Связанная ячейка 9_46EE.2011(v1.0)" xfId="3821"/>
    <cellStyle name="Стиль 1" xfId="3822"/>
    <cellStyle name="Стиль 1 2" xfId="3823"/>
    <cellStyle name="Стиль 1 2 2" xfId="3824"/>
    <cellStyle name="Стиль 1 2 2 2" xfId="3825"/>
    <cellStyle name="Стиль 1 2 3" xfId="3826"/>
    <cellStyle name="Стиль 1 2 4" xfId="3827"/>
    <cellStyle name="Стиль 1 2_сверка" xfId="3828"/>
    <cellStyle name="Стиль 1 3" xfId="3829"/>
    <cellStyle name="Стиль 1 3 2" xfId="3830"/>
    <cellStyle name="Стиль 1 4" xfId="3831"/>
    <cellStyle name="Стиль 1 4 2" xfId="3832"/>
    <cellStyle name="Стиль 1 5" xfId="3833"/>
    <cellStyle name="Стиль 1 6" xfId="3834"/>
    <cellStyle name="Стиль 1 7" xfId="3835"/>
    <cellStyle name="Стиль 1 8" xfId="3836"/>
    <cellStyle name="Стиль 1_08" xfId="3837"/>
    <cellStyle name="ТЕКСТ" xfId="3838"/>
    <cellStyle name="ТЕКСТ 10" xfId="3839"/>
    <cellStyle name="ТЕКСТ 2" xfId="3840"/>
    <cellStyle name="ТЕКСТ 2 2" xfId="3841"/>
    <cellStyle name="ТЕКСТ 2 3" xfId="3842"/>
    <cellStyle name="ТЕКСТ 3" xfId="3843"/>
    <cellStyle name="ТЕКСТ 3 2" xfId="3844"/>
    <cellStyle name="ТЕКСТ 3 3" xfId="3845"/>
    <cellStyle name="ТЕКСТ 4" xfId="3846"/>
    <cellStyle name="ТЕКСТ 4 2" xfId="3847"/>
    <cellStyle name="ТЕКСТ 4 3" xfId="3848"/>
    <cellStyle name="ТЕКСТ 5" xfId="3849"/>
    <cellStyle name="ТЕКСТ 5 2" xfId="3850"/>
    <cellStyle name="ТЕКСТ 5 3" xfId="3851"/>
    <cellStyle name="ТЕКСТ 6" xfId="3852"/>
    <cellStyle name="ТЕКСТ 6 2" xfId="3853"/>
    <cellStyle name="ТЕКСТ 6 3" xfId="3854"/>
    <cellStyle name="ТЕКСТ 7" xfId="3855"/>
    <cellStyle name="ТЕКСТ 7 2" xfId="3856"/>
    <cellStyle name="ТЕКСТ 7 3" xfId="3857"/>
    <cellStyle name="ТЕКСТ 8" xfId="3858"/>
    <cellStyle name="ТЕКСТ 8 2" xfId="3859"/>
    <cellStyle name="ТЕКСТ 8 3" xfId="3860"/>
    <cellStyle name="ТЕКСТ 9" xfId="3861"/>
    <cellStyle name="Текст предупреждения 10" xfId="3862"/>
    <cellStyle name="Текст предупреждения 10 2" xfId="3863"/>
    <cellStyle name="Текст предупреждения 10 3" xfId="3864"/>
    <cellStyle name="Текст предупреждения 11" xfId="3865"/>
    <cellStyle name="Текст предупреждения 2" xfId="3866"/>
    <cellStyle name="Текст предупреждения 2 2" xfId="3867"/>
    <cellStyle name="Текст предупреждения 2 2 2" xfId="3868"/>
    <cellStyle name="Текст предупреждения 2 2 3" xfId="3869"/>
    <cellStyle name="Текст предупреждения 2 3" xfId="3870"/>
    <cellStyle name="Текст предупреждения 2 3 2" xfId="3871"/>
    <cellStyle name="Текст предупреждения 2 4" xfId="3872"/>
    <cellStyle name="Текст предупреждения 2 4 2" xfId="3873"/>
    <cellStyle name="Текст предупреждения 2 5" xfId="3874"/>
    <cellStyle name="Текст предупреждения 2 6" xfId="3875"/>
    <cellStyle name="Текст предупреждения 2_08" xfId="3876"/>
    <cellStyle name="Текст предупреждения 3" xfId="3877"/>
    <cellStyle name="Текст предупреждения 3 2" xfId="3878"/>
    <cellStyle name="Текст предупреждения 3 2 2" xfId="3879"/>
    <cellStyle name="Текст предупреждения 3 2 3" xfId="3880"/>
    <cellStyle name="Текст предупреждения 3 3" xfId="3881"/>
    <cellStyle name="Текст предупреждения 3 4" xfId="3882"/>
    <cellStyle name="Текст предупреждения 4" xfId="3883"/>
    <cellStyle name="Текст предупреждения 4 2" xfId="3884"/>
    <cellStyle name="Текст предупреждения 4 2 2" xfId="3885"/>
    <cellStyle name="Текст предупреждения 4 2 3" xfId="3886"/>
    <cellStyle name="Текст предупреждения 4 3" xfId="3887"/>
    <cellStyle name="Текст предупреждения 4 4" xfId="3888"/>
    <cellStyle name="Текст предупреждения 5" xfId="3889"/>
    <cellStyle name="Текст предупреждения 5 2" xfId="3890"/>
    <cellStyle name="Текст предупреждения 5 2 2" xfId="3891"/>
    <cellStyle name="Текст предупреждения 5 2 3" xfId="3892"/>
    <cellStyle name="Текст предупреждения 5 3" xfId="3893"/>
    <cellStyle name="Текст предупреждения 5 4" xfId="3894"/>
    <cellStyle name="Текст предупреждения 6" xfId="3895"/>
    <cellStyle name="Текст предупреждения 6 2" xfId="3896"/>
    <cellStyle name="Текст предупреждения 6 2 2" xfId="3897"/>
    <cellStyle name="Текст предупреждения 6 2 3" xfId="3898"/>
    <cellStyle name="Текст предупреждения 6 3" xfId="3899"/>
    <cellStyle name="Текст предупреждения 6 4" xfId="3900"/>
    <cellStyle name="Текст предупреждения 7" xfId="3901"/>
    <cellStyle name="Текст предупреждения 7 2" xfId="3902"/>
    <cellStyle name="Текст предупреждения 7 2 2" xfId="3903"/>
    <cellStyle name="Текст предупреждения 7 2 3" xfId="3904"/>
    <cellStyle name="Текст предупреждения 7 3" xfId="3905"/>
    <cellStyle name="Текст предупреждения 7 4" xfId="3906"/>
    <cellStyle name="Текст предупреждения 8" xfId="3907"/>
    <cellStyle name="Текст предупреждения 8 2" xfId="3908"/>
    <cellStyle name="Текст предупреждения 8 2 2" xfId="3909"/>
    <cellStyle name="Текст предупреждения 8 2 3" xfId="3910"/>
    <cellStyle name="Текст предупреждения 8 3" xfId="3911"/>
    <cellStyle name="Текст предупреждения 8 4" xfId="3912"/>
    <cellStyle name="Текст предупреждения 9" xfId="3913"/>
    <cellStyle name="Текст предупреждения 9 2" xfId="3914"/>
    <cellStyle name="Текст предупреждения 9 2 2" xfId="3915"/>
    <cellStyle name="Текст предупреждения 9 2 3" xfId="3916"/>
    <cellStyle name="Текст предупреждения 9 3" xfId="3917"/>
    <cellStyle name="Текст предупреждения 9 4" xfId="3918"/>
    <cellStyle name="Текстовый" xfId="3919"/>
    <cellStyle name="Текстовый 10" xfId="3920"/>
    <cellStyle name="Текстовый 2" xfId="3921"/>
    <cellStyle name="Текстовый 2 2" xfId="3922"/>
    <cellStyle name="Текстовый 2 3" xfId="3923"/>
    <cellStyle name="Текстовый 3" xfId="3924"/>
    <cellStyle name="Текстовый 3 2" xfId="3925"/>
    <cellStyle name="Текстовый 3 3" xfId="3926"/>
    <cellStyle name="Текстовый 4" xfId="3927"/>
    <cellStyle name="Текстовый 4 2" xfId="3928"/>
    <cellStyle name="Текстовый 4 3" xfId="3929"/>
    <cellStyle name="Текстовый 5" xfId="3930"/>
    <cellStyle name="Текстовый 5 2" xfId="3931"/>
    <cellStyle name="Текстовый 5 3" xfId="3932"/>
    <cellStyle name="Текстовый 6" xfId="3933"/>
    <cellStyle name="Текстовый 6 2" xfId="3934"/>
    <cellStyle name="Текстовый 6 3" xfId="3935"/>
    <cellStyle name="Текстовый 7" xfId="3936"/>
    <cellStyle name="Текстовый 7 2" xfId="3937"/>
    <cellStyle name="Текстовый 7 3" xfId="3938"/>
    <cellStyle name="Текстовый 8" xfId="3939"/>
    <cellStyle name="Текстовый 8 2" xfId="3940"/>
    <cellStyle name="Текстовый 8 3" xfId="3941"/>
    <cellStyle name="Текстовый 9" xfId="3942"/>
    <cellStyle name="Текстовый_1" xfId="3943"/>
    <cellStyle name="Тысячи [0]_22гк" xfId="3944"/>
    <cellStyle name="Тысячи_22гк" xfId="3945"/>
    <cellStyle name="ФИКСИРОВАННЫЙ" xfId="3946"/>
    <cellStyle name="ФИКСИРОВАННЫЙ 10" xfId="3947"/>
    <cellStyle name="ФИКСИРОВАННЫЙ 2" xfId="3948"/>
    <cellStyle name="ФИКСИРОВАННЫЙ 2 2" xfId="3949"/>
    <cellStyle name="ФИКСИРОВАННЫЙ 2 3" xfId="3950"/>
    <cellStyle name="ФИКСИРОВАННЫЙ 3" xfId="3951"/>
    <cellStyle name="ФИКСИРОВАННЫЙ 3 2" xfId="3952"/>
    <cellStyle name="ФИКСИРОВАННЫЙ 3 3" xfId="3953"/>
    <cellStyle name="ФИКСИРОВАННЫЙ 4" xfId="3954"/>
    <cellStyle name="ФИКСИРОВАННЫЙ 4 2" xfId="3955"/>
    <cellStyle name="ФИКСИРОВАННЫЙ 4 3" xfId="3956"/>
    <cellStyle name="ФИКСИРОВАННЫЙ 5" xfId="3957"/>
    <cellStyle name="ФИКСИРОВАННЫЙ 5 2" xfId="3958"/>
    <cellStyle name="ФИКСИРОВАННЫЙ 5 3" xfId="3959"/>
    <cellStyle name="ФИКСИРОВАННЫЙ 6" xfId="3960"/>
    <cellStyle name="ФИКСИРОВАННЫЙ 6 2" xfId="3961"/>
    <cellStyle name="ФИКСИРОВАННЫЙ 6 3" xfId="3962"/>
    <cellStyle name="ФИКСИРОВАННЫЙ 7" xfId="3963"/>
    <cellStyle name="ФИКСИРОВАННЫЙ 7 2" xfId="3964"/>
    <cellStyle name="ФИКСИРОВАННЫЙ 7 3" xfId="3965"/>
    <cellStyle name="ФИКСИРОВАННЫЙ 8" xfId="3966"/>
    <cellStyle name="ФИКСИРОВАННЫЙ 8 2" xfId="3967"/>
    <cellStyle name="ФИКСИРОВАННЫЙ 8 3" xfId="3968"/>
    <cellStyle name="ФИКСИРОВАННЫЙ 9" xfId="3969"/>
    <cellStyle name="ФИКСИРОВАННЫЙ_1" xfId="3970"/>
    <cellStyle name="Финансовый 10" xfId="3971"/>
    <cellStyle name="Финансовый 11" xfId="3972"/>
    <cellStyle name="Финансовый 2" xfId="3973"/>
    <cellStyle name="Финансовый 2 2" xfId="3974"/>
    <cellStyle name="Финансовый 2 2 2" xfId="3975"/>
    <cellStyle name="Финансовый 2 2 3" xfId="3976"/>
    <cellStyle name="Финансовый 2 3" xfId="3977"/>
    <cellStyle name="Финансовый 2 3 2" xfId="3978"/>
    <cellStyle name="Финансовый 2 3 2 2" xfId="3979"/>
    <cellStyle name="Финансовый 2 3 3" xfId="3980"/>
    <cellStyle name="Финансовый 2 3 4" xfId="3981"/>
    <cellStyle name="Финансовый 2 4" xfId="3982"/>
    <cellStyle name="Финансовый 2 5" xfId="3983"/>
    <cellStyle name="Финансовый 2 6" xfId="3984"/>
    <cellStyle name="Финансовый 2 7" xfId="3985"/>
    <cellStyle name="Финансовый 2_46EE.2011(v1.0)" xfId="3986"/>
    <cellStyle name="Финансовый 3" xfId="3987"/>
    <cellStyle name="Финансовый 3 2" xfId="3988"/>
    <cellStyle name="Финансовый 3 3" xfId="3989"/>
    <cellStyle name="Финансовый 3 4" xfId="3990"/>
    <cellStyle name="Финансовый 3 5" xfId="3991"/>
    <cellStyle name="Финансовый 3_сверка" xfId="3992"/>
    <cellStyle name="Финансовый 4" xfId="3993"/>
    <cellStyle name="Финансовый 4 2" xfId="3994"/>
    <cellStyle name="Финансовый 4 3" xfId="3995"/>
    <cellStyle name="Финансовый 5" xfId="3996"/>
    <cellStyle name="Финансовый 5 2" xfId="3997"/>
    <cellStyle name="Финансовый 6" xfId="3998"/>
    <cellStyle name="Финансовый 7" xfId="3999"/>
    <cellStyle name="Финансовый 8" xfId="4000"/>
    <cellStyle name="Финансовый 9" xfId="4001"/>
    <cellStyle name="Формула" xfId="4002"/>
    <cellStyle name="Формула 2" xfId="4003"/>
    <cellStyle name="Формула 2 2" xfId="4004"/>
    <cellStyle name="Формула 2 3" xfId="4005"/>
    <cellStyle name="Формула 3" xfId="4006"/>
    <cellStyle name="Формула 4" xfId="4007"/>
    <cellStyle name="Формула_A РТ 2009 Рязаньэнерго" xfId="4008"/>
    <cellStyle name="ФормулаВБ" xfId="4009"/>
    <cellStyle name="ФормулаВБ 2" xfId="4010"/>
    <cellStyle name="ФормулаВБ 2 2" xfId="4011"/>
    <cellStyle name="ФормулаВБ 3" xfId="4012"/>
    <cellStyle name="ФормулаВБ 3 2" xfId="4013"/>
    <cellStyle name="ФормулаВБ 4" xfId="4014"/>
    <cellStyle name="ФормулаВБ 5" xfId="4015"/>
    <cellStyle name="ФормулаВБ 6" xfId="4016"/>
    <cellStyle name="ФормулаВБ 7" xfId="4017"/>
    <cellStyle name="ФормулаНаКонтроль" xfId="4018"/>
    <cellStyle name="ФормулаНаКонтроль 2" xfId="4019"/>
    <cellStyle name="ФормулаНаКонтроль 3" xfId="4020"/>
    <cellStyle name="Хороший 10" xfId="4021"/>
    <cellStyle name="Хороший 10 2" xfId="4022"/>
    <cellStyle name="Хороший 10 3" xfId="4023"/>
    <cellStyle name="Хороший 11" xfId="4024"/>
    <cellStyle name="Хороший 12" xfId="4025"/>
    <cellStyle name="Хороший 2" xfId="4026"/>
    <cellStyle name="Хороший 2 2" xfId="4027"/>
    <cellStyle name="Хороший 2 2 2" xfId="4028"/>
    <cellStyle name="Хороший 2 2 3" xfId="4029"/>
    <cellStyle name="Хороший 2 3" xfId="4030"/>
    <cellStyle name="Хороший 2 3 2" xfId="4031"/>
    <cellStyle name="Хороший 2 4" xfId="4032"/>
    <cellStyle name="Хороший 2 4 2" xfId="4033"/>
    <cellStyle name="Хороший 2 5" xfId="4034"/>
    <cellStyle name="Хороший 2 6" xfId="4035"/>
    <cellStyle name="Хороший 2_08" xfId="4036"/>
    <cellStyle name="Хороший 3" xfId="4037"/>
    <cellStyle name="Хороший 3 2" xfId="4038"/>
    <cellStyle name="Хороший 3 2 2" xfId="4039"/>
    <cellStyle name="Хороший 3 2 3" xfId="4040"/>
    <cellStyle name="Хороший 3 3" xfId="4041"/>
    <cellStyle name="Хороший 3 4" xfId="4042"/>
    <cellStyle name="Хороший 4" xfId="4043"/>
    <cellStyle name="Хороший 4 2" xfId="4044"/>
    <cellStyle name="Хороший 4 2 2" xfId="4045"/>
    <cellStyle name="Хороший 4 2 3" xfId="4046"/>
    <cellStyle name="Хороший 4 3" xfId="4047"/>
    <cellStyle name="Хороший 4 4" xfId="4048"/>
    <cellStyle name="Хороший 5" xfId="4049"/>
    <cellStyle name="Хороший 5 2" xfId="4050"/>
    <cellStyle name="Хороший 5 2 2" xfId="4051"/>
    <cellStyle name="Хороший 5 2 3" xfId="4052"/>
    <cellStyle name="Хороший 5 3" xfId="4053"/>
    <cellStyle name="Хороший 5 4" xfId="4054"/>
    <cellStyle name="Хороший 6" xfId="4055"/>
    <cellStyle name="Хороший 6 2" xfId="4056"/>
    <cellStyle name="Хороший 6 2 2" xfId="4057"/>
    <cellStyle name="Хороший 6 2 3" xfId="4058"/>
    <cellStyle name="Хороший 6 3" xfId="4059"/>
    <cellStyle name="Хороший 6 4" xfId="4060"/>
    <cellStyle name="Хороший 7" xfId="4061"/>
    <cellStyle name="Хороший 7 2" xfId="4062"/>
    <cellStyle name="Хороший 7 2 2" xfId="4063"/>
    <cellStyle name="Хороший 7 2 3" xfId="4064"/>
    <cellStyle name="Хороший 7 3" xfId="4065"/>
    <cellStyle name="Хороший 7 4" xfId="4066"/>
    <cellStyle name="Хороший 8" xfId="4067"/>
    <cellStyle name="Хороший 8 2" xfId="4068"/>
    <cellStyle name="Хороший 8 2 2" xfId="4069"/>
    <cellStyle name="Хороший 8 2 3" xfId="4070"/>
    <cellStyle name="Хороший 8 3" xfId="4071"/>
    <cellStyle name="Хороший 8 4" xfId="4072"/>
    <cellStyle name="Хороший 9" xfId="4073"/>
    <cellStyle name="Хороший 9 2" xfId="4074"/>
    <cellStyle name="Хороший 9 2 2" xfId="4075"/>
    <cellStyle name="Хороший 9 2 3" xfId="4076"/>
    <cellStyle name="Хороший 9 3" xfId="4077"/>
    <cellStyle name="Хороший 9 4" xfId="4078"/>
    <cellStyle name="Цифры по центру с десятыми" xfId="4079"/>
    <cellStyle name="Цифры по центру с десятыми 2" xfId="4080"/>
    <cellStyle name="Цифры по центру с десятыми 3" xfId="4081"/>
    <cellStyle name="Џђћ–…ќ’ќ›‰" xfId="4082"/>
    <cellStyle name="Шапка таблицы" xfId="4083"/>
    <cellStyle name="Шапка таблицы 2" xfId="4084"/>
    <cellStyle name="Шапка таблицы 3" xfId="4085"/>
    <cellStyle name="㼿" xfId="4086"/>
    <cellStyle name="㼿 2" xfId="4087"/>
    <cellStyle name="㼿 2 2" xfId="4088"/>
    <cellStyle name="㼿 2 3" xfId="4089"/>
    <cellStyle name="㼿 3" xfId="4090"/>
    <cellStyle name="㼿 4" xfId="4091"/>
    <cellStyle name="㼿?" xfId="4092"/>
    <cellStyle name="㼿? 2" xfId="4093"/>
    <cellStyle name="㼿? 3" xfId="4094"/>
    <cellStyle name="㼿㼿" xfId="4095"/>
    <cellStyle name="㼿㼿 2" xfId="4096"/>
    <cellStyle name="㼿㼿 3" xfId="4097"/>
    <cellStyle name="㼿㼿?" xfId="4098"/>
    <cellStyle name="㼿㼿? 2" xfId="4099"/>
    <cellStyle name="㼿㼿? 2 2" xfId="4100"/>
    <cellStyle name="㼿㼿? 2 2 2" xfId="4101"/>
    <cellStyle name="㼿㼿? 2 2 3" xfId="4102"/>
    <cellStyle name="㼿㼿? 2 3" xfId="4103"/>
    <cellStyle name="㼿㼿? 2 4" xfId="4104"/>
    <cellStyle name="㼿㼿? 3" xfId="4105"/>
    <cellStyle name="㼿㼿㼿" xfId="4106"/>
    <cellStyle name="㼿㼿㼿 2" xfId="4107"/>
    <cellStyle name="㼿㼿㼿?" xfId="4108"/>
    <cellStyle name="㼿㼿㼿? 2" xfId="4109"/>
    <cellStyle name="㼿㼿㼿? 3" xfId="4110"/>
    <cellStyle name="㼿㼿㼿㼿" xfId="4111"/>
    <cellStyle name="㼿㼿㼿㼿 2" xfId="4112"/>
    <cellStyle name="㼿㼿㼿㼿 3" xfId="4113"/>
    <cellStyle name="㼿㼿㼿㼿?" xfId="4114"/>
    <cellStyle name="㼿㼿㼿㼿? 2" xfId="4115"/>
    <cellStyle name="㼿㼿㼿㼿? 3" xfId="4116"/>
    <cellStyle name="㼿㼿㼿㼿㼿" xfId="4117"/>
    <cellStyle name="㼿㼿㼿㼿㼿 2" xfId="4118"/>
    <cellStyle name="㼿㼿㼿㼿㼿 3" xfId="4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zoomScale="90" zoomScaleNormal="90" workbookViewId="0">
      <pane xSplit="2" ySplit="6" topLeftCell="C58" activePane="bottomRight" state="frozen"/>
      <selection pane="topRight" activeCell="I1" sqref="I1"/>
      <selection pane="bottomLeft" activeCell="A29" sqref="A29"/>
      <selection pane="bottomRight" activeCell="B72" sqref="B72"/>
    </sheetView>
  </sheetViews>
  <sheetFormatPr defaultColWidth="9" defaultRowHeight="15"/>
  <cols>
    <col min="1" max="1" width="4.7109375" style="1" customWidth="1"/>
    <col min="2" max="2" width="34.28515625" style="1" customWidth="1"/>
    <col min="3" max="12" width="10.42578125" style="1" customWidth="1"/>
    <col min="13" max="16384" width="9" style="1"/>
  </cols>
  <sheetData>
    <row r="1" spans="1:12" ht="15.7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B2" s="40" t="s">
        <v>77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 s="10" customFormat="1">
      <c r="A7" s="7">
        <v>1</v>
      </c>
      <c r="B7" s="8" t="s">
        <v>79</v>
      </c>
      <c r="C7" s="9" t="s">
        <v>80</v>
      </c>
      <c r="D7" s="9">
        <v>0</v>
      </c>
      <c r="E7" s="9">
        <v>1.8878746703070929E-4</v>
      </c>
      <c r="F7" s="9">
        <v>0</v>
      </c>
      <c r="G7" s="9">
        <v>1.8878746703070929E-4</v>
      </c>
      <c r="H7" s="9" t="s">
        <v>80</v>
      </c>
      <c r="I7" s="9" t="s">
        <v>80</v>
      </c>
      <c r="J7" s="9">
        <v>1.8878746703070927E-4</v>
      </c>
      <c r="K7" s="9" t="s">
        <v>80</v>
      </c>
      <c r="L7" s="9">
        <v>1.8878746703070927E-4</v>
      </c>
    </row>
    <row r="8" spans="1:12" s="10" customFormat="1">
      <c r="A8" s="7">
        <f>A7+1</f>
        <v>2</v>
      </c>
      <c r="B8" s="8" t="s">
        <v>11</v>
      </c>
      <c r="C8" s="9">
        <v>2.0859045486235871E-3</v>
      </c>
      <c r="D8" s="9">
        <v>7.8740408886725862E-4</v>
      </c>
      <c r="E8" s="9">
        <v>7.3973523100896747E-3</v>
      </c>
      <c r="F8" s="9">
        <v>2.0238323349639582E-3</v>
      </c>
      <c r="G8" s="9">
        <v>1.2294493282544479E-2</v>
      </c>
      <c r="H8" s="9">
        <v>2.0859045486235871E-3</v>
      </c>
      <c r="I8" s="9">
        <v>7.8740408886725851E-4</v>
      </c>
      <c r="J8" s="9">
        <v>7.397352310089673E-3</v>
      </c>
      <c r="K8" s="9">
        <v>2.0238323349639582E-3</v>
      </c>
      <c r="L8" s="9">
        <v>1.2294493282544477E-2</v>
      </c>
    </row>
    <row r="9" spans="1:12" s="10" customFormat="1">
      <c r="A9" s="7">
        <f>A8+1</f>
        <v>3</v>
      </c>
      <c r="B9" s="8" t="s">
        <v>12</v>
      </c>
      <c r="C9" s="9" t="s">
        <v>80</v>
      </c>
      <c r="D9" s="9">
        <v>0</v>
      </c>
      <c r="E9" s="9">
        <v>2.0009685835501909E-3</v>
      </c>
      <c r="F9" s="9">
        <v>3.6555979938989805E-3</v>
      </c>
      <c r="G9" s="9">
        <v>5.6565665774491718E-3</v>
      </c>
      <c r="H9" s="9" t="s">
        <v>80</v>
      </c>
      <c r="I9" s="9" t="s">
        <v>80</v>
      </c>
      <c r="J9" s="9">
        <v>2.0009685835501913E-3</v>
      </c>
      <c r="K9" s="9">
        <v>3.6555979938989805E-3</v>
      </c>
      <c r="L9" s="9">
        <v>5.6565665774491718E-3</v>
      </c>
    </row>
    <row r="10" spans="1:12" s="10" customFormat="1">
      <c r="A10" s="7">
        <f t="shared" ref="A10:A66" si="0">A9+1</f>
        <v>4</v>
      </c>
      <c r="B10" s="8" t="s">
        <v>13</v>
      </c>
      <c r="C10" s="9">
        <v>2.4896184575155802E-5</v>
      </c>
      <c r="D10" s="9">
        <v>0</v>
      </c>
      <c r="E10" s="9">
        <v>5.5387392933776737E-3</v>
      </c>
      <c r="F10" s="9">
        <v>6.1720373905730184E-3</v>
      </c>
      <c r="G10" s="9">
        <v>1.1735672868525848E-2</v>
      </c>
      <c r="H10" s="9">
        <v>2.4896184575155798E-5</v>
      </c>
      <c r="I10" s="9" t="s">
        <v>80</v>
      </c>
      <c r="J10" s="9">
        <v>5.5387392933776737E-3</v>
      </c>
      <c r="K10" s="9">
        <v>6.1720373905730184E-3</v>
      </c>
      <c r="L10" s="9">
        <v>1.1735672868525848E-2</v>
      </c>
    </row>
    <row r="11" spans="1:12" s="10" customFormat="1">
      <c r="A11" s="7">
        <f t="shared" si="0"/>
        <v>5</v>
      </c>
      <c r="B11" s="8" t="s">
        <v>14</v>
      </c>
      <c r="C11" s="9">
        <v>2.9456551821429246E-3</v>
      </c>
      <c r="D11" s="9">
        <v>8.7264514324523397E-5</v>
      </c>
      <c r="E11" s="9">
        <v>1.0880238351344823E-2</v>
      </c>
      <c r="F11" s="9">
        <v>2.7962376952252077E-3</v>
      </c>
      <c r="G11" s="9">
        <v>1.6709395743037481E-2</v>
      </c>
      <c r="H11" s="9">
        <v>2.9456551821429242E-3</v>
      </c>
      <c r="I11" s="9">
        <v>8.7264514324523383E-5</v>
      </c>
      <c r="J11" s="9">
        <v>1.0880238351344823E-2</v>
      </c>
      <c r="K11" s="9">
        <v>2.7962376952252077E-3</v>
      </c>
      <c r="L11" s="9">
        <v>1.6709395743037477E-2</v>
      </c>
    </row>
    <row r="12" spans="1:12" s="10" customFormat="1">
      <c r="A12" s="7">
        <f t="shared" si="0"/>
        <v>6</v>
      </c>
      <c r="B12" s="8" t="s">
        <v>15</v>
      </c>
      <c r="C12" s="9">
        <v>1.2756367083425612E-3</v>
      </c>
      <c r="D12" s="9">
        <v>4.9703085662647947E-4</v>
      </c>
      <c r="E12" s="9">
        <v>1.9373843831899266E-2</v>
      </c>
      <c r="F12" s="9">
        <v>9.4196277922787945E-3</v>
      </c>
      <c r="G12" s="9">
        <v>3.05661391891471E-2</v>
      </c>
      <c r="H12" s="9">
        <v>1.2756367083425612E-3</v>
      </c>
      <c r="I12" s="9">
        <v>4.9703085662647947E-4</v>
      </c>
      <c r="J12" s="9">
        <v>1.9373843831899263E-2</v>
      </c>
      <c r="K12" s="9">
        <v>9.4196277922787945E-3</v>
      </c>
      <c r="L12" s="9">
        <v>3.0566139189147096E-2</v>
      </c>
    </row>
    <row r="13" spans="1:12" s="10" customFormat="1">
      <c r="A13" s="7">
        <f t="shared" si="0"/>
        <v>7</v>
      </c>
      <c r="B13" s="8" t="s">
        <v>16</v>
      </c>
      <c r="C13" s="9">
        <v>4.952765931251485E-5</v>
      </c>
      <c r="D13" s="9" t="s">
        <v>80</v>
      </c>
      <c r="E13" s="9">
        <v>5.0872250690299752E-3</v>
      </c>
      <c r="F13" s="9">
        <v>4.9338818006195093E-3</v>
      </c>
      <c r="G13" s="9">
        <v>1.0070634528961999E-2</v>
      </c>
      <c r="H13" s="9">
        <v>4.952765931251485E-5</v>
      </c>
      <c r="I13" s="9" t="s">
        <v>80</v>
      </c>
      <c r="J13" s="9">
        <v>5.0872250690299752E-3</v>
      </c>
      <c r="K13" s="9">
        <v>4.9338818006195093E-3</v>
      </c>
      <c r="L13" s="9">
        <v>1.0070634528961999E-2</v>
      </c>
    </row>
    <row r="14" spans="1:12" s="10" customFormat="1">
      <c r="A14" s="7">
        <f t="shared" si="0"/>
        <v>8</v>
      </c>
      <c r="B14" s="8" t="s">
        <v>17</v>
      </c>
      <c r="C14" s="9">
        <v>3.2348439500247492E-3</v>
      </c>
      <c r="D14" s="9" t="s">
        <v>80</v>
      </c>
      <c r="E14" s="9">
        <v>8.8364944526496455E-3</v>
      </c>
      <c r="F14" s="9">
        <v>8.5776620705734618E-3</v>
      </c>
      <c r="G14" s="9">
        <v>2.0649000473247855E-2</v>
      </c>
      <c r="H14" s="9">
        <v>3.2348439500247492E-3</v>
      </c>
      <c r="I14" s="9" t="s">
        <v>80</v>
      </c>
      <c r="J14" s="9">
        <v>8.8364944526496438E-3</v>
      </c>
      <c r="K14" s="9">
        <v>8.5776620705734618E-3</v>
      </c>
      <c r="L14" s="9">
        <v>2.0649000473247855E-2</v>
      </c>
    </row>
    <row r="15" spans="1:12" s="10" customFormat="1">
      <c r="A15" s="7">
        <f t="shared" si="0"/>
        <v>9</v>
      </c>
      <c r="B15" s="8" t="s">
        <v>18</v>
      </c>
      <c r="C15" s="9" t="s">
        <v>80</v>
      </c>
      <c r="D15" s="9" t="s">
        <v>80</v>
      </c>
      <c r="E15" s="9">
        <v>8.6884857604618958E-3</v>
      </c>
      <c r="F15" s="9">
        <v>3.1814757547604712E-3</v>
      </c>
      <c r="G15" s="9">
        <v>1.1869961515222368E-2</v>
      </c>
      <c r="H15" s="9" t="s">
        <v>80</v>
      </c>
      <c r="I15" s="9" t="s">
        <v>80</v>
      </c>
      <c r="J15" s="9">
        <v>8.6884857604618958E-3</v>
      </c>
      <c r="K15" s="9">
        <v>3.1814757547604712E-3</v>
      </c>
      <c r="L15" s="9">
        <v>1.1869961515222365E-2</v>
      </c>
    </row>
    <row r="16" spans="1:12" s="10" customFormat="1">
      <c r="A16" s="7">
        <f t="shared" si="0"/>
        <v>10</v>
      </c>
      <c r="B16" s="8" t="s">
        <v>19</v>
      </c>
      <c r="C16" s="9">
        <v>7.6279056055958078E-3</v>
      </c>
      <c r="D16" s="9">
        <v>2.256835318121566E-3</v>
      </c>
      <c r="E16" s="9">
        <v>8.9254997706532391E-3</v>
      </c>
      <c r="F16" s="9">
        <v>4.8881587843993953E-3</v>
      </c>
      <c r="G16" s="9">
        <v>2.3698399478770008E-2</v>
      </c>
      <c r="H16" s="9">
        <v>7.6279056055958069E-3</v>
      </c>
      <c r="I16" s="9">
        <v>2.256835318121566E-3</v>
      </c>
      <c r="J16" s="9">
        <v>8.9254997706532391E-3</v>
      </c>
      <c r="K16" s="9">
        <v>4.8881587843993953E-3</v>
      </c>
      <c r="L16" s="9">
        <v>2.3698399478770012E-2</v>
      </c>
    </row>
    <row r="17" spans="1:12" s="10" customFormat="1">
      <c r="A17" s="7">
        <f t="shared" si="0"/>
        <v>11</v>
      </c>
      <c r="B17" s="8" t="s">
        <v>20</v>
      </c>
      <c r="C17" s="9">
        <v>4.4475739357275087E-5</v>
      </c>
      <c r="D17" s="9">
        <v>4.8773909265907137E-5</v>
      </c>
      <c r="E17" s="9">
        <v>5.0158117387213152E-3</v>
      </c>
      <c r="F17" s="9">
        <v>7.2158735265466078E-3</v>
      </c>
      <c r="G17" s="9">
        <v>1.2324934913891106E-2</v>
      </c>
      <c r="H17" s="9">
        <v>4.4475739357275087E-5</v>
      </c>
      <c r="I17" s="9">
        <v>4.8773909265907131E-5</v>
      </c>
      <c r="J17" s="9">
        <v>5.0158117387213144E-3</v>
      </c>
      <c r="K17" s="9">
        <v>7.2158735265466069E-3</v>
      </c>
      <c r="L17" s="9">
        <v>1.2324934913891103E-2</v>
      </c>
    </row>
    <row r="18" spans="1:12" s="10" customFormat="1" ht="25.5">
      <c r="A18" s="7">
        <f t="shared" si="0"/>
        <v>12</v>
      </c>
      <c r="B18" s="8" t="s">
        <v>21</v>
      </c>
      <c r="C18" s="9">
        <v>2.5969098413820252E-2</v>
      </c>
      <c r="D18" s="9">
        <v>6.0139562647267327E-3</v>
      </c>
      <c r="E18" s="9">
        <v>9.0004821971647345E-2</v>
      </c>
      <c r="F18" s="9">
        <v>1.7728398506939799E-2</v>
      </c>
      <c r="G18" s="9">
        <v>0.13971627515713411</v>
      </c>
      <c r="H18" s="9">
        <v>2.5969098413820248E-2</v>
      </c>
      <c r="I18" s="9">
        <v>6.0139562647267327E-3</v>
      </c>
      <c r="J18" s="9">
        <v>9.0004821971647331E-2</v>
      </c>
      <c r="K18" s="9">
        <v>1.7728398506939799E-2</v>
      </c>
      <c r="L18" s="9">
        <v>0.13971627515713411</v>
      </c>
    </row>
    <row r="19" spans="1:12" s="10" customFormat="1">
      <c r="A19" s="7">
        <f t="shared" si="0"/>
        <v>13</v>
      </c>
      <c r="B19" s="8" t="s">
        <v>22</v>
      </c>
      <c r="C19" s="9" t="s">
        <v>80</v>
      </c>
      <c r="D19" s="9" t="s">
        <v>80</v>
      </c>
      <c r="E19" s="9" t="s">
        <v>80</v>
      </c>
      <c r="F19" s="9">
        <v>7.6546009197464969E-5</v>
      </c>
      <c r="G19" s="9">
        <v>7.6546009197464969E-5</v>
      </c>
      <c r="H19" s="9" t="s">
        <v>80</v>
      </c>
      <c r="I19" s="9" t="s">
        <v>80</v>
      </c>
      <c r="J19" s="9" t="s">
        <v>80</v>
      </c>
      <c r="K19" s="9">
        <v>7.6546009197464956E-5</v>
      </c>
      <c r="L19" s="9">
        <v>7.6546009197464956E-5</v>
      </c>
    </row>
    <row r="20" spans="1:12" s="10" customFormat="1">
      <c r="A20" s="7">
        <f t="shared" si="0"/>
        <v>14</v>
      </c>
      <c r="B20" s="8" t="s">
        <v>23</v>
      </c>
      <c r="C20" s="9" t="s">
        <v>80</v>
      </c>
      <c r="D20" s="9" t="s">
        <v>80</v>
      </c>
      <c r="E20" s="9">
        <v>4.2814169165247117E-3</v>
      </c>
      <c r="F20" s="9">
        <v>2.6177066127572673E-3</v>
      </c>
      <c r="G20" s="9">
        <v>6.8991235292819794E-3</v>
      </c>
      <c r="H20" s="9" t="s">
        <v>80</v>
      </c>
      <c r="I20" s="9" t="s">
        <v>80</v>
      </c>
      <c r="J20" s="9">
        <v>4.2814169165247109E-3</v>
      </c>
      <c r="K20" s="9">
        <v>2.6177066127572677E-3</v>
      </c>
      <c r="L20" s="9">
        <v>6.8991235292819785E-3</v>
      </c>
    </row>
    <row r="21" spans="1:12" s="10" customFormat="1">
      <c r="A21" s="7">
        <f t="shared" si="0"/>
        <v>15</v>
      </c>
      <c r="B21" s="8" t="s">
        <v>24</v>
      </c>
      <c r="C21" s="9" t="s">
        <v>80</v>
      </c>
      <c r="D21" s="9" t="s">
        <v>80</v>
      </c>
      <c r="E21" s="9">
        <v>9.8624783776979242E-3</v>
      </c>
      <c r="F21" s="9">
        <v>2.3121821072581892E-3</v>
      </c>
      <c r="G21" s="9">
        <v>1.2174660484956114E-2</v>
      </c>
      <c r="H21" s="9" t="s">
        <v>80</v>
      </c>
      <c r="I21" s="9" t="s">
        <v>80</v>
      </c>
      <c r="J21" s="9">
        <v>9.8624783776979242E-3</v>
      </c>
      <c r="K21" s="9">
        <v>2.3121821072581892E-3</v>
      </c>
      <c r="L21" s="9">
        <v>1.2174660484956114E-2</v>
      </c>
    </row>
    <row r="22" spans="1:12" s="10" customFormat="1">
      <c r="A22" s="7">
        <f t="shared" si="0"/>
        <v>16</v>
      </c>
      <c r="B22" s="8" t="s">
        <v>25</v>
      </c>
      <c r="C22" s="9" t="s">
        <v>80</v>
      </c>
      <c r="D22" s="9" t="s">
        <v>80</v>
      </c>
      <c r="E22" s="9">
        <v>7.2091705350607041E-4</v>
      </c>
      <c r="F22" s="9">
        <v>1.7111472040221068E-3</v>
      </c>
      <c r="G22" s="9">
        <v>2.432064257528177E-3</v>
      </c>
      <c r="H22" s="9" t="s">
        <v>80</v>
      </c>
      <c r="I22" s="9" t="s">
        <v>80</v>
      </c>
      <c r="J22" s="9">
        <v>7.209170535060703E-4</v>
      </c>
      <c r="K22" s="9">
        <v>1.7111472040221066E-3</v>
      </c>
      <c r="L22" s="9">
        <v>2.432064257528177E-3</v>
      </c>
    </row>
    <row r="23" spans="1:12" s="10" customFormat="1">
      <c r="A23" s="7">
        <f t="shared" si="0"/>
        <v>17</v>
      </c>
      <c r="B23" s="8" t="s">
        <v>26</v>
      </c>
      <c r="C23" s="9" t="s">
        <v>80</v>
      </c>
      <c r="D23" s="9" t="s">
        <v>80</v>
      </c>
      <c r="E23" s="9">
        <v>3.5267874948626274E-3</v>
      </c>
      <c r="F23" s="9">
        <v>1.7791058466171484E-3</v>
      </c>
      <c r="G23" s="9">
        <v>5.3058933414797758E-3</v>
      </c>
      <c r="H23" s="9" t="s">
        <v>80</v>
      </c>
      <c r="I23" s="9" t="s">
        <v>80</v>
      </c>
      <c r="J23" s="9">
        <v>3.526787494862627E-3</v>
      </c>
      <c r="K23" s="9">
        <v>1.7791058466171481E-3</v>
      </c>
      <c r="L23" s="9">
        <v>5.3058933414797758E-3</v>
      </c>
    </row>
    <row r="24" spans="1:12" s="10" customFormat="1">
      <c r="A24" s="7">
        <f t="shared" si="0"/>
        <v>18</v>
      </c>
      <c r="B24" s="8" t="s">
        <v>27</v>
      </c>
      <c r="C24" s="9" t="s">
        <v>80</v>
      </c>
      <c r="D24" s="9" t="s">
        <v>80</v>
      </c>
      <c r="E24" s="9">
        <v>2.8544514265033921E-3</v>
      </c>
      <c r="F24" s="9">
        <v>2.8703385033786179E-3</v>
      </c>
      <c r="G24" s="9">
        <v>5.72478992988201E-3</v>
      </c>
      <c r="H24" s="9" t="s">
        <v>80</v>
      </c>
      <c r="I24" s="9" t="s">
        <v>80</v>
      </c>
      <c r="J24" s="9">
        <v>2.8544514265033917E-3</v>
      </c>
      <c r="K24" s="9">
        <v>2.8703385033786175E-3</v>
      </c>
      <c r="L24" s="9">
        <v>5.7247899298820092E-3</v>
      </c>
    </row>
    <row r="25" spans="1:12" s="10" customFormat="1">
      <c r="A25" s="7">
        <f t="shared" si="0"/>
        <v>19</v>
      </c>
      <c r="B25" s="8" t="s">
        <v>28</v>
      </c>
      <c r="C25" s="9" t="s">
        <v>80</v>
      </c>
      <c r="D25" s="9" t="s">
        <v>80</v>
      </c>
      <c r="E25" s="9">
        <v>1.3505253647589734E-2</v>
      </c>
      <c r="F25" s="9">
        <v>1.2778418758896308E-2</v>
      </c>
      <c r="G25" s="9">
        <v>2.628367240648604E-2</v>
      </c>
      <c r="H25" s="9" t="s">
        <v>80</v>
      </c>
      <c r="I25" s="9" t="s">
        <v>80</v>
      </c>
      <c r="J25" s="9">
        <v>1.3505253647589732E-2</v>
      </c>
      <c r="K25" s="9">
        <v>1.2778418758896308E-2</v>
      </c>
      <c r="L25" s="9">
        <v>2.6283672406486037E-2</v>
      </c>
    </row>
    <row r="26" spans="1:12" s="10" customFormat="1" ht="15.75" customHeight="1">
      <c r="A26" s="7">
        <f t="shared" si="0"/>
        <v>20</v>
      </c>
      <c r="B26" s="8" t="s">
        <v>29</v>
      </c>
      <c r="C26" s="9">
        <v>8.6573128121057632E-4</v>
      </c>
      <c r="D26" s="9">
        <v>3.3999511030911995E-5</v>
      </c>
      <c r="E26" s="9">
        <v>3.2885665872752295E-3</v>
      </c>
      <c r="F26" s="9">
        <v>3.3856836914946966E-3</v>
      </c>
      <c r="G26" s="9">
        <v>7.5739810710114142E-3</v>
      </c>
      <c r="H26" s="9">
        <v>8.6573128121057643E-4</v>
      </c>
      <c r="I26" s="9">
        <v>3.3999511030911995E-5</v>
      </c>
      <c r="J26" s="9">
        <v>3.288566587275229E-3</v>
      </c>
      <c r="K26" s="9">
        <v>3.3856836914946966E-3</v>
      </c>
      <c r="L26" s="9">
        <v>7.5739810710114142E-3</v>
      </c>
    </row>
    <row r="27" spans="1:12" s="10" customFormat="1">
      <c r="A27" s="7">
        <f t="shared" si="0"/>
        <v>21</v>
      </c>
      <c r="B27" s="8" t="s">
        <v>30</v>
      </c>
      <c r="C27" s="9">
        <v>5.5126945373029257E-5</v>
      </c>
      <c r="D27" s="9" t="s">
        <v>80</v>
      </c>
      <c r="E27" s="9">
        <v>3.4572769347609097E-2</v>
      </c>
      <c r="F27" s="9">
        <v>1.7106971972978523E-2</v>
      </c>
      <c r="G27" s="9">
        <v>5.1734868265960653E-2</v>
      </c>
      <c r="H27" s="9">
        <v>5.5126945373029257E-5</v>
      </c>
      <c r="I27" s="9" t="s">
        <v>80</v>
      </c>
      <c r="J27" s="9">
        <v>3.4572769347609091E-2</v>
      </c>
      <c r="K27" s="9">
        <v>1.7106971972978523E-2</v>
      </c>
      <c r="L27" s="9">
        <v>5.1734868265960646E-2</v>
      </c>
    </row>
    <row r="28" spans="1:12" s="10" customFormat="1">
      <c r="A28" s="7">
        <f t="shared" si="0"/>
        <v>22</v>
      </c>
      <c r="B28" s="8" t="s">
        <v>31</v>
      </c>
      <c r="C28" s="9" t="s">
        <v>80</v>
      </c>
      <c r="D28" s="9">
        <v>2.1302142835063118E-3</v>
      </c>
      <c r="E28" s="9">
        <v>3.68513333054671E-3</v>
      </c>
      <c r="F28" s="9">
        <v>2.6404178195187449E-3</v>
      </c>
      <c r="G28" s="9">
        <v>8.4557654335717675E-3</v>
      </c>
      <c r="H28" s="9" t="s">
        <v>80</v>
      </c>
      <c r="I28" s="9">
        <v>2.1302142835063114E-3</v>
      </c>
      <c r="J28" s="9">
        <v>3.6851333305467095E-3</v>
      </c>
      <c r="K28" s="9">
        <v>2.6404178195187445E-3</v>
      </c>
      <c r="L28" s="9">
        <v>8.4557654335717675E-3</v>
      </c>
    </row>
    <row r="29" spans="1:12" s="10" customFormat="1">
      <c r="A29" s="7">
        <f t="shared" si="0"/>
        <v>23</v>
      </c>
      <c r="B29" s="8" t="s">
        <v>32</v>
      </c>
      <c r="C29" s="9">
        <v>2.3304784923181075E-4</v>
      </c>
      <c r="D29" s="9">
        <v>2.4195376496107444E-3</v>
      </c>
      <c r="E29" s="9">
        <v>1.3587327157128988E-2</v>
      </c>
      <c r="F29" s="9">
        <v>4.6856467852700373E-3</v>
      </c>
      <c r="G29" s="9">
        <v>2.0925559441241581E-2</v>
      </c>
      <c r="H29" s="9">
        <v>2.3304784923181072E-4</v>
      </c>
      <c r="I29" s="9">
        <v>2.4195376496107444E-3</v>
      </c>
      <c r="J29" s="9">
        <v>1.3587327157128988E-2</v>
      </c>
      <c r="K29" s="9">
        <v>4.6856467852700373E-3</v>
      </c>
      <c r="L29" s="9">
        <v>2.0925559441241581E-2</v>
      </c>
    </row>
    <row r="30" spans="1:12" s="10" customFormat="1">
      <c r="A30" s="7">
        <f t="shared" si="0"/>
        <v>24</v>
      </c>
      <c r="B30" s="8" t="s">
        <v>33</v>
      </c>
      <c r="C30" s="9">
        <v>3.2871443327229994E-3</v>
      </c>
      <c r="D30" s="9">
        <v>5.9757124230762319E-5</v>
      </c>
      <c r="E30" s="9">
        <v>2.2811661901617659E-3</v>
      </c>
      <c r="F30" s="9">
        <v>2.3063001649301969E-3</v>
      </c>
      <c r="G30" s="9">
        <v>7.9343678120457253E-3</v>
      </c>
      <c r="H30" s="9">
        <v>3.2871443327229994E-3</v>
      </c>
      <c r="I30" s="9">
        <v>5.9757124230762319E-5</v>
      </c>
      <c r="J30" s="9">
        <v>2.2811661901617659E-3</v>
      </c>
      <c r="K30" s="9">
        <v>2.3063001649301969E-3</v>
      </c>
      <c r="L30" s="9">
        <v>7.9343678120457235E-3</v>
      </c>
    </row>
    <row r="31" spans="1:12" s="10" customFormat="1">
      <c r="A31" s="7">
        <f t="shared" si="0"/>
        <v>25</v>
      </c>
      <c r="B31" s="8" t="s">
        <v>34</v>
      </c>
      <c r="C31" s="9" t="s">
        <v>80</v>
      </c>
      <c r="D31" s="9" t="s">
        <v>80</v>
      </c>
      <c r="E31" s="9">
        <v>3.4958882295591316E-3</v>
      </c>
      <c r="F31" s="9">
        <v>3.4598652585816716E-3</v>
      </c>
      <c r="G31" s="9">
        <v>6.9557534881408032E-3</v>
      </c>
      <c r="H31" s="9" t="s">
        <v>80</v>
      </c>
      <c r="I31" s="9" t="s">
        <v>80</v>
      </c>
      <c r="J31" s="9">
        <v>3.4958882295591316E-3</v>
      </c>
      <c r="K31" s="9">
        <v>3.4598652585816716E-3</v>
      </c>
      <c r="L31" s="9">
        <v>6.9557534881408032E-3</v>
      </c>
    </row>
    <row r="32" spans="1:12" s="10" customFormat="1">
      <c r="A32" s="7">
        <f t="shared" si="0"/>
        <v>26</v>
      </c>
      <c r="B32" s="8" t="s">
        <v>35</v>
      </c>
      <c r="C32" s="9">
        <v>1.3325224038243419E-3</v>
      </c>
      <c r="D32" s="9" t="s">
        <v>80</v>
      </c>
      <c r="E32" s="9">
        <v>1.0156265918185539E-2</v>
      </c>
      <c r="F32" s="9">
        <v>5.1564220152730154E-3</v>
      </c>
      <c r="G32" s="9">
        <v>1.6645210337282897E-2</v>
      </c>
      <c r="H32" s="9">
        <v>1.3325224038243416E-3</v>
      </c>
      <c r="I32" s="9" t="s">
        <v>80</v>
      </c>
      <c r="J32" s="9">
        <v>1.0156265918185539E-2</v>
      </c>
      <c r="K32" s="9">
        <v>5.1564220152730154E-3</v>
      </c>
      <c r="L32" s="9">
        <v>1.6645210337282897E-2</v>
      </c>
    </row>
    <row r="33" spans="1:12" s="10" customFormat="1">
      <c r="A33" s="7">
        <f t="shared" si="0"/>
        <v>27</v>
      </c>
      <c r="B33" s="8" t="s">
        <v>36</v>
      </c>
      <c r="C33" s="9">
        <v>2.5963997141183388E-3</v>
      </c>
      <c r="D33" s="9" t="s">
        <v>80</v>
      </c>
      <c r="E33" s="9">
        <v>1.1284378487941744E-2</v>
      </c>
      <c r="F33" s="9">
        <v>4.0125569668641942E-3</v>
      </c>
      <c r="G33" s="9">
        <v>1.7893335168924277E-2</v>
      </c>
      <c r="H33" s="9">
        <v>2.5963997141183388E-3</v>
      </c>
      <c r="I33" s="9" t="s">
        <v>80</v>
      </c>
      <c r="J33" s="9">
        <v>1.1284378487941744E-2</v>
      </c>
      <c r="K33" s="9">
        <v>4.0125569668641942E-3</v>
      </c>
      <c r="L33" s="9">
        <v>1.7893335168924277E-2</v>
      </c>
    </row>
    <row r="34" spans="1:12" s="10" customFormat="1" ht="14.25" customHeight="1">
      <c r="A34" s="7">
        <f t="shared" si="0"/>
        <v>28</v>
      </c>
      <c r="B34" s="8" t="s">
        <v>37</v>
      </c>
      <c r="C34" s="9">
        <v>1.131118596727794E-4</v>
      </c>
      <c r="D34" s="9" t="s">
        <v>80</v>
      </c>
      <c r="E34" s="9">
        <v>2.5583218769423886E-3</v>
      </c>
      <c r="F34" s="9">
        <v>1.8416177478039651E-3</v>
      </c>
      <c r="G34" s="9">
        <v>4.513051484419133E-3</v>
      </c>
      <c r="H34" s="9">
        <v>1.1311185967277938E-4</v>
      </c>
      <c r="I34" s="9" t="s">
        <v>80</v>
      </c>
      <c r="J34" s="9">
        <v>2.5583218769423882E-3</v>
      </c>
      <c r="K34" s="9">
        <v>1.8416177478039648E-3</v>
      </c>
      <c r="L34" s="9">
        <v>4.5130514844191321E-3</v>
      </c>
    </row>
    <row r="35" spans="1:12" s="10" customFormat="1">
      <c r="A35" s="7">
        <f t="shared" si="0"/>
        <v>29</v>
      </c>
      <c r="B35" s="8" t="s">
        <v>38</v>
      </c>
      <c r="C35" s="9">
        <v>3.5153017798667005E-3</v>
      </c>
      <c r="D35" s="9" t="s">
        <v>80</v>
      </c>
      <c r="E35" s="9">
        <v>6.3643558176434915E-3</v>
      </c>
      <c r="F35" s="9">
        <v>2.6741795403563821E-3</v>
      </c>
      <c r="G35" s="9">
        <v>1.2553837137866574E-2</v>
      </c>
      <c r="H35" s="9">
        <v>3.5153017798667001E-3</v>
      </c>
      <c r="I35" s="9" t="s">
        <v>80</v>
      </c>
      <c r="J35" s="9">
        <v>6.3643558176434906E-3</v>
      </c>
      <c r="K35" s="9">
        <v>2.6741795403563817E-3</v>
      </c>
      <c r="L35" s="9">
        <v>1.2553837137866572E-2</v>
      </c>
    </row>
    <row r="36" spans="1:12" s="10" customFormat="1">
      <c r="A36" s="7">
        <f t="shared" si="0"/>
        <v>30</v>
      </c>
      <c r="B36" s="8" t="s">
        <v>39</v>
      </c>
      <c r="C36" s="9">
        <v>3.4721854825577716E-5</v>
      </c>
      <c r="D36" s="9" t="s">
        <v>80</v>
      </c>
      <c r="E36" s="9">
        <v>1.529270458400861E-2</v>
      </c>
      <c r="F36" s="9">
        <v>8.2846955792437588E-3</v>
      </c>
      <c r="G36" s="9">
        <v>2.3612122018077948E-2</v>
      </c>
      <c r="H36" s="9">
        <v>3.4721854825577716E-5</v>
      </c>
      <c r="I36" s="9" t="s">
        <v>80</v>
      </c>
      <c r="J36" s="9">
        <v>1.5292704584008608E-2</v>
      </c>
      <c r="K36" s="9">
        <v>8.2846955792437588E-3</v>
      </c>
      <c r="L36" s="9">
        <v>2.3612122018077941E-2</v>
      </c>
    </row>
    <row r="37" spans="1:12" s="10" customFormat="1">
      <c r="A37" s="7">
        <f t="shared" si="0"/>
        <v>31</v>
      </c>
      <c r="B37" s="8" t="s">
        <v>40</v>
      </c>
      <c r="C37" s="9" t="s">
        <v>80</v>
      </c>
      <c r="D37" s="9" t="s">
        <v>80</v>
      </c>
      <c r="E37" s="9">
        <v>4.2414995703064454E-3</v>
      </c>
      <c r="F37" s="9">
        <v>2.405979121986646E-3</v>
      </c>
      <c r="G37" s="9">
        <v>6.6915820432344826E-3</v>
      </c>
      <c r="H37" s="9" t="s">
        <v>80</v>
      </c>
      <c r="I37" s="9" t="s">
        <v>80</v>
      </c>
      <c r="J37" s="9">
        <v>4.2414995703064454E-3</v>
      </c>
      <c r="K37" s="9">
        <v>2.405979121986646E-3</v>
      </c>
      <c r="L37" s="9">
        <v>6.647478692293091E-3</v>
      </c>
    </row>
    <row r="38" spans="1:12" s="10" customFormat="1">
      <c r="A38" s="7">
        <f t="shared" si="0"/>
        <v>32</v>
      </c>
      <c r="B38" s="8" t="s">
        <v>41</v>
      </c>
      <c r="C38" s="9">
        <v>2.2420025939901074E-3</v>
      </c>
      <c r="D38" s="9">
        <v>4.3626873233357358E-4</v>
      </c>
      <c r="E38" s="9">
        <v>2.1514624075880347E-2</v>
      </c>
      <c r="F38" s="9">
        <v>8.6162827872472668E-3</v>
      </c>
      <c r="G38" s="9">
        <v>3.2809178189451296E-2</v>
      </c>
      <c r="H38" s="9">
        <v>2.242002593990107E-3</v>
      </c>
      <c r="I38" s="9">
        <v>4.3626873233357352E-4</v>
      </c>
      <c r="J38" s="9">
        <v>2.1514624075880343E-2</v>
      </c>
      <c r="K38" s="9">
        <v>8.6162827872472651E-3</v>
      </c>
      <c r="L38" s="9">
        <v>3.2809178189451289E-2</v>
      </c>
    </row>
    <row r="39" spans="1:12" s="10" customFormat="1">
      <c r="A39" s="7">
        <f t="shared" si="0"/>
        <v>33</v>
      </c>
      <c r="B39" s="8" t="s">
        <v>42</v>
      </c>
      <c r="C39" s="9" t="s">
        <v>80</v>
      </c>
      <c r="D39" s="9" t="s">
        <v>80</v>
      </c>
      <c r="E39" s="9" t="s">
        <v>80</v>
      </c>
      <c r="F39" s="9">
        <v>4.3914913429739588E-5</v>
      </c>
      <c r="G39" s="9">
        <v>4.3914913429739588E-5</v>
      </c>
      <c r="H39" s="9" t="s">
        <v>80</v>
      </c>
      <c r="I39" s="9" t="s">
        <v>80</v>
      </c>
      <c r="J39" s="9" t="s">
        <v>80</v>
      </c>
      <c r="K39" s="9">
        <v>4.3914913429739588E-5</v>
      </c>
      <c r="L39" s="11">
        <v>4.3914913429739588E-5</v>
      </c>
    </row>
    <row r="40" spans="1:12" s="10" customFormat="1">
      <c r="A40" s="7">
        <f t="shared" si="0"/>
        <v>34</v>
      </c>
      <c r="B40" s="8" t="s">
        <v>43</v>
      </c>
      <c r="C40" s="9" t="s">
        <v>80</v>
      </c>
      <c r="D40" s="9" t="s">
        <v>80</v>
      </c>
      <c r="E40" s="9">
        <v>1.6662721566044266E-3</v>
      </c>
      <c r="F40" s="9">
        <v>3.3409970815886681E-4</v>
      </c>
      <c r="G40" s="9">
        <v>2.0003718647632934E-3</v>
      </c>
      <c r="H40" s="9" t="s">
        <v>80</v>
      </c>
      <c r="I40" s="9" t="s">
        <v>80</v>
      </c>
      <c r="J40" s="9">
        <v>1.6662721566044264E-3</v>
      </c>
      <c r="K40" s="9">
        <v>3.3409970815886681E-4</v>
      </c>
      <c r="L40" s="11">
        <v>2.000371864763293E-3</v>
      </c>
    </row>
    <row r="41" spans="1:12" s="10" customFormat="1">
      <c r="A41" s="7">
        <f t="shared" si="0"/>
        <v>35</v>
      </c>
      <c r="B41" s="8" t="s">
        <v>44</v>
      </c>
      <c r="C41" s="9">
        <v>8.3942181529803115E-4</v>
      </c>
      <c r="D41" s="9" t="s">
        <v>80</v>
      </c>
      <c r="E41" s="9">
        <v>4.5028489391454071E-4</v>
      </c>
      <c r="F41" s="9">
        <v>4.6503685911243446E-4</v>
      </c>
      <c r="G41" s="9">
        <v>1.7547435683250062E-3</v>
      </c>
      <c r="H41" s="9">
        <v>8.3942181529803104E-4</v>
      </c>
      <c r="I41" s="9" t="s">
        <v>80</v>
      </c>
      <c r="J41" s="9">
        <v>4.5028489391454071E-4</v>
      </c>
      <c r="K41" s="9">
        <v>4.650368591124344E-4</v>
      </c>
      <c r="L41" s="11">
        <v>1.754743568325006E-3</v>
      </c>
    </row>
    <row r="42" spans="1:12" s="10" customFormat="1">
      <c r="A42" s="7">
        <f t="shared" si="0"/>
        <v>36</v>
      </c>
      <c r="B42" s="8" t="s">
        <v>45</v>
      </c>
      <c r="C42" s="9" t="s">
        <v>80</v>
      </c>
      <c r="D42" s="9" t="s">
        <v>80</v>
      </c>
      <c r="E42" s="9">
        <v>1.0063774506216385E-3</v>
      </c>
      <c r="F42" s="9">
        <v>2.0319396345724113E-4</v>
      </c>
      <c r="G42" s="9">
        <v>1.2095714140788797E-3</v>
      </c>
      <c r="H42" s="9" t="s">
        <v>80</v>
      </c>
      <c r="I42" s="9" t="s">
        <v>80</v>
      </c>
      <c r="J42" s="9">
        <v>1.0063774506216387E-3</v>
      </c>
      <c r="K42" s="9">
        <v>2.0319396345724113E-4</v>
      </c>
      <c r="L42" s="11">
        <v>1.2095714140788799E-3</v>
      </c>
    </row>
    <row r="43" spans="1:12" s="10" customFormat="1">
      <c r="A43" s="7">
        <f t="shared" si="0"/>
        <v>37</v>
      </c>
      <c r="B43" s="8" t="s">
        <v>46</v>
      </c>
      <c r="C43" s="9" t="s">
        <v>80</v>
      </c>
      <c r="D43" s="9">
        <v>7.0563566863258314E-4</v>
      </c>
      <c r="E43" s="9">
        <v>5.0664251570295389E-3</v>
      </c>
      <c r="F43" s="9">
        <v>6.3054870416819455E-3</v>
      </c>
      <c r="G43" s="9">
        <v>1.2077547867344067E-2</v>
      </c>
      <c r="H43" s="9" t="s">
        <v>80</v>
      </c>
      <c r="I43" s="9">
        <v>7.0563566863258314E-4</v>
      </c>
      <c r="J43" s="9">
        <v>5.0664251570295389E-3</v>
      </c>
      <c r="K43" s="9">
        <v>6.3054870416819446E-3</v>
      </c>
      <c r="L43" s="11">
        <v>1.2077547867344066E-2</v>
      </c>
    </row>
    <row r="44" spans="1:12" s="10" customFormat="1">
      <c r="A44" s="7">
        <f t="shared" si="0"/>
        <v>38</v>
      </c>
      <c r="B44" s="8" t="s">
        <v>47</v>
      </c>
      <c r="C44" s="9" t="s">
        <v>80</v>
      </c>
      <c r="D44" s="9" t="s">
        <v>80</v>
      </c>
      <c r="E44" s="9">
        <v>2.1481293069355056E-3</v>
      </c>
      <c r="F44" s="9">
        <v>2.9338195117682157E-3</v>
      </c>
      <c r="G44" s="9">
        <v>5.0819488187037213E-3</v>
      </c>
      <c r="H44" s="9" t="s">
        <v>80</v>
      </c>
      <c r="I44" s="9" t="s">
        <v>80</v>
      </c>
      <c r="J44" s="9">
        <v>2.1481293069355051E-3</v>
      </c>
      <c r="K44" s="9">
        <v>2.9338195117682153E-3</v>
      </c>
      <c r="L44" s="9">
        <v>5.0819488187037213E-3</v>
      </c>
    </row>
    <row r="45" spans="1:12" s="10" customFormat="1">
      <c r="A45" s="7">
        <f t="shared" si="0"/>
        <v>39</v>
      </c>
      <c r="B45" s="8" t="s">
        <v>48</v>
      </c>
      <c r="C45" s="9">
        <v>5.5837623988402234E-4</v>
      </c>
      <c r="D45" s="9" t="s">
        <v>80</v>
      </c>
      <c r="E45" s="9">
        <v>5.5334226635846374E-3</v>
      </c>
      <c r="F45" s="9">
        <v>1.6873547248723408E-3</v>
      </c>
      <c r="G45" s="9">
        <v>7.7791536283410003E-3</v>
      </c>
      <c r="H45" s="9">
        <v>5.5837623988402234E-4</v>
      </c>
      <c r="I45" s="9" t="s">
        <v>80</v>
      </c>
      <c r="J45" s="9">
        <v>5.5334226635846374E-3</v>
      </c>
      <c r="K45" s="9">
        <v>1.6873547248723408E-3</v>
      </c>
      <c r="L45" s="9">
        <v>7.7791536283410012E-3</v>
      </c>
    </row>
    <row r="46" spans="1:12" s="10" customFormat="1">
      <c r="A46" s="7">
        <f t="shared" si="0"/>
        <v>40</v>
      </c>
      <c r="B46" s="12" t="s">
        <v>49</v>
      </c>
      <c r="C46" s="13" t="s">
        <v>80</v>
      </c>
      <c r="D46" s="13" t="s">
        <v>80</v>
      </c>
      <c r="E46" s="13">
        <v>2.4672482329180442E-3</v>
      </c>
      <c r="F46" s="13">
        <v>2.6750948082701197E-4</v>
      </c>
      <c r="G46" s="13">
        <v>2.7347577137450561E-3</v>
      </c>
      <c r="H46" s="13" t="s">
        <v>80</v>
      </c>
      <c r="I46" s="13" t="s">
        <v>80</v>
      </c>
      <c r="J46" s="13">
        <v>2.4672482329180442E-3</v>
      </c>
      <c r="K46" s="13">
        <v>2.6750948082701197E-4</v>
      </c>
      <c r="L46" s="9">
        <v>2.7347577137450561E-3</v>
      </c>
    </row>
    <row r="47" spans="1:12" s="14" customFormat="1" ht="16.5" customHeight="1">
      <c r="A47" s="7">
        <f t="shared" si="0"/>
        <v>41</v>
      </c>
      <c r="B47" s="8" t="s">
        <v>50</v>
      </c>
      <c r="C47" s="9">
        <v>5.7617012491286866E-4</v>
      </c>
      <c r="D47" s="9" t="s">
        <v>80</v>
      </c>
      <c r="E47" s="9">
        <v>1.764706080101747E-2</v>
      </c>
      <c r="F47" s="9">
        <v>1.3150291214926547E-2</v>
      </c>
      <c r="G47" s="9">
        <v>3.1373522140856883E-2</v>
      </c>
      <c r="H47" s="9">
        <v>5.7617012491286855E-4</v>
      </c>
      <c r="I47" s="9" t="s">
        <v>80</v>
      </c>
      <c r="J47" s="9">
        <v>1.7647060801017467E-2</v>
      </c>
      <c r="K47" s="9">
        <v>1.3150291214926547E-2</v>
      </c>
      <c r="L47" s="9">
        <v>3.1373522140856883E-2</v>
      </c>
    </row>
    <row r="48" spans="1:12" s="10" customFormat="1">
      <c r="A48" s="7">
        <f t="shared" si="0"/>
        <v>42</v>
      </c>
      <c r="B48" s="8" t="s">
        <v>51</v>
      </c>
      <c r="C48" s="9" t="s">
        <v>80</v>
      </c>
      <c r="D48" s="9" t="s">
        <v>80</v>
      </c>
      <c r="E48" s="9">
        <v>9.0095563606722585E-4</v>
      </c>
      <c r="F48" s="9" t="s">
        <v>80</v>
      </c>
      <c r="G48" s="9">
        <v>9.0095563606722585E-4</v>
      </c>
      <c r="H48" s="9" t="s">
        <v>80</v>
      </c>
      <c r="I48" s="9" t="s">
        <v>80</v>
      </c>
      <c r="J48" s="9">
        <v>9.0095563606722574E-4</v>
      </c>
      <c r="K48" s="9" t="s">
        <v>80</v>
      </c>
      <c r="L48" s="9">
        <v>9.0095563606722574E-4</v>
      </c>
    </row>
    <row r="49" spans="1:12" s="10" customFormat="1">
      <c r="A49" s="7">
        <f t="shared" si="0"/>
        <v>43</v>
      </c>
      <c r="B49" s="8" t="s">
        <v>52</v>
      </c>
      <c r="C49" s="9">
        <v>3.261319420411845E-3</v>
      </c>
      <c r="D49" s="9" t="s">
        <v>80</v>
      </c>
      <c r="E49" s="9">
        <v>3.756119984489701E-2</v>
      </c>
      <c r="F49" s="9">
        <v>1.710454023175673E-2</v>
      </c>
      <c r="G49" s="9">
        <v>5.7927059497065586E-2</v>
      </c>
      <c r="H49" s="9">
        <v>3.2613194204118442E-3</v>
      </c>
      <c r="I49" s="9" t="s">
        <v>80</v>
      </c>
      <c r="J49" s="9">
        <v>3.756119984489701E-2</v>
      </c>
      <c r="K49" s="9">
        <v>1.7104540231756726E-2</v>
      </c>
      <c r="L49" s="9">
        <v>5.7927059497065586E-2</v>
      </c>
    </row>
    <row r="50" spans="1:12" s="10" customFormat="1">
      <c r="A50" s="7">
        <f t="shared" si="0"/>
        <v>44</v>
      </c>
      <c r="B50" s="8" t="s">
        <v>53</v>
      </c>
      <c r="C50" s="9" t="s">
        <v>80</v>
      </c>
      <c r="D50" s="9" t="s">
        <v>80</v>
      </c>
      <c r="E50" s="9">
        <v>3.2253906681902109E-3</v>
      </c>
      <c r="F50" s="9">
        <v>2.5134827223840706E-3</v>
      </c>
      <c r="G50" s="9">
        <v>5.7388733905742815E-3</v>
      </c>
      <c r="H50" s="9" t="s">
        <v>80</v>
      </c>
      <c r="I50" s="9" t="s">
        <v>80</v>
      </c>
      <c r="J50" s="9">
        <v>3.2253906681902105E-3</v>
      </c>
      <c r="K50" s="9">
        <v>2.5134827223840706E-3</v>
      </c>
      <c r="L50" s="9">
        <v>5.7388733905742815E-3</v>
      </c>
    </row>
    <row r="51" spans="1:12" s="10" customFormat="1">
      <c r="A51" s="7">
        <f t="shared" si="0"/>
        <v>45</v>
      </c>
      <c r="B51" s="8" t="s">
        <v>54</v>
      </c>
      <c r="C51" s="9">
        <v>1.9517594733645164E-3</v>
      </c>
      <c r="D51" s="9" t="s">
        <v>80</v>
      </c>
      <c r="E51" s="9">
        <v>1.0405873835405619E-2</v>
      </c>
      <c r="F51" s="9">
        <v>1.2195599481786579E-2</v>
      </c>
      <c r="G51" s="9">
        <v>2.4553232790556715E-2</v>
      </c>
      <c r="H51" s="9">
        <v>1.9517594733645164E-3</v>
      </c>
      <c r="I51" s="9" t="s">
        <v>80</v>
      </c>
      <c r="J51" s="9">
        <v>1.0405873835405617E-2</v>
      </c>
      <c r="K51" s="9">
        <v>1.2195599481786579E-2</v>
      </c>
      <c r="L51" s="9">
        <v>2.4553232790556712E-2</v>
      </c>
    </row>
    <row r="52" spans="1:12" s="10" customFormat="1">
      <c r="A52" s="7">
        <f t="shared" si="0"/>
        <v>46</v>
      </c>
      <c r="B52" s="8" t="s">
        <v>55</v>
      </c>
      <c r="C52" s="9">
        <v>3.9169339029156815E-3</v>
      </c>
      <c r="D52" s="9">
        <v>6.1075289490841755E-4</v>
      </c>
      <c r="E52" s="9">
        <v>1.8290969724761786E-2</v>
      </c>
      <c r="F52" s="9">
        <v>5.4404152917621506E-3</v>
      </c>
      <c r="G52" s="9">
        <v>2.8259071814348034E-2</v>
      </c>
      <c r="H52" s="9">
        <v>3.9169339029156815E-3</v>
      </c>
      <c r="I52" s="9">
        <v>6.1075289490841755E-4</v>
      </c>
      <c r="J52" s="9">
        <v>1.8290969724761786E-2</v>
      </c>
      <c r="K52" s="9">
        <v>5.4404152917621497E-3</v>
      </c>
      <c r="L52" s="9">
        <v>2.825907181434803E-2</v>
      </c>
    </row>
    <row r="53" spans="1:12" s="10" customFormat="1">
      <c r="A53" s="7">
        <f t="shared" si="0"/>
        <v>47</v>
      </c>
      <c r="B53" s="8" t="s">
        <v>56</v>
      </c>
      <c r="C53" s="9">
        <v>9.9595057497689856E-4</v>
      </c>
      <c r="D53" s="9">
        <v>5.1304355850947303E-5</v>
      </c>
      <c r="E53" s="9">
        <v>1.8168866703818756E-2</v>
      </c>
      <c r="F53" s="9">
        <v>1.7366670270286821E-2</v>
      </c>
      <c r="G53" s="9">
        <v>3.6582791904933423E-2</v>
      </c>
      <c r="H53" s="9">
        <v>9.9595057497689856E-4</v>
      </c>
      <c r="I53" s="9">
        <v>5.1304355850947296E-5</v>
      </c>
      <c r="J53" s="9">
        <v>1.8168866703818756E-2</v>
      </c>
      <c r="K53" s="9">
        <v>1.7366670270286818E-2</v>
      </c>
      <c r="L53" s="9">
        <v>3.6582791904933423E-2</v>
      </c>
    </row>
    <row r="54" spans="1:12" s="10" customFormat="1">
      <c r="A54" s="7">
        <f t="shared" si="0"/>
        <v>48</v>
      </c>
      <c r="B54" s="8" t="s">
        <v>57</v>
      </c>
      <c r="C54" s="9">
        <v>7.2880450935092957E-5</v>
      </c>
      <c r="D54" s="9" t="s">
        <v>80</v>
      </c>
      <c r="E54" s="9">
        <v>5.8642561215415372E-3</v>
      </c>
      <c r="F54" s="9">
        <v>3.5998893926261458E-3</v>
      </c>
      <c r="G54" s="9">
        <v>9.5370259651027765E-3</v>
      </c>
      <c r="H54" s="9">
        <v>7.2880450935092957E-5</v>
      </c>
      <c r="I54" s="9" t="s">
        <v>80</v>
      </c>
      <c r="J54" s="9">
        <v>5.8642561215415372E-3</v>
      </c>
      <c r="K54" s="9">
        <v>3.5998893926261454E-3</v>
      </c>
      <c r="L54" s="9">
        <v>9.5370259651027748E-3</v>
      </c>
    </row>
    <row r="55" spans="1:12" s="10" customFormat="1" ht="14.25" customHeight="1">
      <c r="A55" s="7">
        <f t="shared" si="0"/>
        <v>49</v>
      </c>
      <c r="B55" s="8" t="s">
        <v>58</v>
      </c>
      <c r="C55" s="9">
        <v>2.8353115592484607E-4</v>
      </c>
      <c r="D55" s="9" t="s">
        <v>80</v>
      </c>
      <c r="E55" s="9">
        <v>1.2659321764924871E-2</v>
      </c>
      <c r="F55" s="9">
        <v>4.424593532520814E-3</v>
      </c>
      <c r="G55" s="9">
        <v>1.736744645337053E-2</v>
      </c>
      <c r="H55" s="9">
        <v>2.8353115592484607E-4</v>
      </c>
      <c r="I55" s="9" t="s">
        <v>80</v>
      </c>
      <c r="J55" s="9">
        <v>1.2659321764924869E-2</v>
      </c>
      <c r="K55" s="9">
        <v>4.424593532520814E-3</v>
      </c>
      <c r="L55" s="9">
        <v>1.736744645337053E-2</v>
      </c>
    </row>
    <row r="56" spans="1:12" s="10" customFormat="1">
      <c r="A56" s="7">
        <f t="shared" si="0"/>
        <v>50</v>
      </c>
      <c r="B56" s="8" t="s">
        <v>59</v>
      </c>
      <c r="C56" s="9">
        <v>1.2376441167075965E-3</v>
      </c>
      <c r="D56" s="9" t="s">
        <v>80</v>
      </c>
      <c r="E56" s="9">
        <v>6.7800310219179611E-3</v>
      </c>
      <c r="F56" s="9">
        <v>2.7713639436871534E-3</v>
      </c>
      <c r="G56" s="9">
        <v>1.0789039082312711E-2</v>
      </c>
      <c r="H56" s="9">
        <v>1.2376441167075965E-3</v>
      </c>
      <c r="I56" s="9" t="s">
        <v>80</v>
      </c>
      <c r="J56" s="9">
        <v>6.7800310219179611E-3</v>
      </c>
      <c r="K56" s="9">
        <v>2.7713639436871529E-3</v>
      </c>
      <c r="L56" s="9">
        <v>1.0789039082312711E-2</v>
      </c>
    </row>
    <row r="57" spans="1:12" s="10" customFormat="1">
      <c r="A57" s="7">
        <f t="shared" si="0"/>
        <v>51</v>
      </c>
      <c r="B57" s="8" t="s">
        <v>60</v>
      </c>
      <c r="C57" s="9">
        <v>7.30105625502812E-5</v>
      </c>
      <c r="D57" s="9">
        <v>8.7578576843943279E-5</v>
      </c>
      <c r="E57" s="9">
        <v>9.6278736756912758E-3</v>
      </c>
      <c r="F57" s="9">
        <v>5.0688299786068114E-3</v>
      </c>
      <c r="G57" s="9">
        <v>1.4857292793692311E-2</v>
      </c>
      <c r="H57" s="9">
        <v>7.3010562550281186E-5</v>
      </c>
      <c r="I57" s="9">
        <v>8.7578576843943279E-5</v>
      </c>
      <c r="J57" s="9">
        <v>9.6278736756912741E-3</v>
      </c>
      <c r="K57" s="9">
        <v>5.0688299786068106E-3</v>
      </c>
      <c r="L57" s="9">
        <v>1.4857292793692311E-2</v>
      </c>
    </row>
    <row r="58" spans="1:12" s="10" customFormat="1">
      <c r="A58" s="7">
        <f t="shared" si="0"/>
        <v>52</v>
      </c>
      <c r="B58" s="8" t="s">
        <v>61</v>
      </c>
      <c r="C58" s="9" t="s">
        <v>80</v>
      </c>
      <c r="D58" s="9" t="s">
        <v>80</v>
      </c>
      <c r="E58" s="9">
        <v>5.516059492868138E-4</v>
      </c>
      <c r="F58" s="9">
        <v>8.8499677347327575E-4</v>
      </c>
      <c r="G58" s="9">
        <v>1.4366027227600896E-3</v>
      </c>
      <c r="H58" s="9" t="s">
        <v>80</v>
      </c>
      <c r="I58" s="9" t="s">
        <v>80</v>
      </c>
      <c r="J58" s="9">
        <v>5.516059492868138E-4</v>
      </c>
      <c r="K58" s="9">
        <v>8.8499677347327564E-4</v>
      </c>
      <c r="L58" s="9">
        <v>1.4366027227600896E-3</v>
      </c>
    </row>
    <row r="59" spans="1:12" s="10" customFormat="1">
      <c r="A59" s="7">
        <f t="shared" si="0"/>
        <v>53</v>
      </c>
      <c r="B59" s="8" t="s">
        <v>62</v>
      </c>
      <c r="C59" s="9">
        <v>5.5858262382535539E-6</v>
      </c>
      <c r="D59" s="9" t="s">
        <v>80</v>
      </c>
      <c r="E59" s="9">
        <v>2.3462000133795246E-2</v>
      </c>
      <c r="F59" s="9">
        <v>4.0682133319128169E-3</v>
      </c>
      <c r="G59" s="9">
        <v>2.7535799291946314E-2</v>
      </c>
      <c r="H59" s="9">
        <v>5.5858262382535539E-6</v>
      </c>
      <c r="I59" s="9" t="s">
        <v>80</v>
      </c>
      <c r="J59" s="9">
        <v>2.3462000133795242E-2</v>
      </c>
      <c r="K59" s="9">
        <v>4.0682133319128169E-3</v>
      </c>
      <c r="L59" s="9">
        <v>2.7535799291946314E-2</v>
      </c>
    </row>
    <row r="60" spans="1:12" s="10" customFormat="1">
      <c r="A60" s="7">
        <f t="shared" si="0"/>
        <v>54</v>
      </c>
      <c r="B60" s="8" t="s">
        <v>63</v>
      </c>
      <c r="C60" s="9">
        <v>3.2545670762443176E-3</v>
      </c>
      <c r="D60" s="9" t="s">
        <v>80</v>
      </c>
      <c r="E60" s="9">
        <v>6.0437293915677369E-3</v>
      </c>
      <c r="F60" s="9">
        <v>1.0151231944659981E-2</v>
      </c>
      <c r="G60" s="9">
        <v>1.9449528412472036E-2</v>
      </c>
      <c r="H60" s="9">
        <v>3.2545670762443172E-3</v>
      </c>
      <c r="I60" s="9" t="s">
        <v>80</v>
      </c>
      <c r="J60" s="9">
        <v>6.0437293915677369E-3</v>
      </c>
      <c r="K60" s="9">
        <v>1.0151231944659979E-2</v>
      </c>
      <c r="L60" s="9">
        <v>1.9449528412472033E-2</v>
      </c>
    </row>
    <row r="61" spans="1:12" s="10" customFormat="1">
      <c r="A61" s="7">
        <f t="shared" si="0"/>
        <v>55</v>
      </c>
      <c r="B61" s="8" t="s">
        <v>64</v>
      </c>
      <c r="C61" s="9">
        <v>3.2301554452705524E-3</v>
      </c>
      <c r="D61" s="9" t="s">
        <v>80</v>
      </c>
      <c r="E61" s="9">
        <v>7.6271294225120981E-3</v>
      </c>
      <c r="F61" s="9">
        <v>5.9874493880876945E-3</v>
      </c>
      <c r="G61" s="9">
        <v>1.6844734255870346E-2</v>
      </c>
      <c r="H61" s="9">
        <v>3.2301554452705519E-3</v>
      </c>
      <c r="I61" s="9" t="s">
        <v>80</v>
      </c>
      <c r="J61" s="9">
        <v>7.6271294225120981E-3</v>
      </c>
      <c r="K61" s="9">
        <v>5.9874493880876954E-3</v>
      </c>
      <c r="L61" s="9">
        <v>1.6844734255870346E-2</v>
      </c>
    </row>
    <row r="62" spans="1:12" s="10" customFormat="1">
      <c r="A62" s="7">
        <f t="shared" si="0"/>
        <v>56</v>
      </c>
      <c r="B62" s="8" t="s">
        <v>65</v>
      </c>
      <c r="C62" s="9">
        <v>4.1012078428815854E-4</v>
      </c>
      <c r="D62" s="9" t="s">
        <v>80</v>
      </c>
      <c r="E62" s="9">
        <v>7.8452278958195225E-3</v>
      </c>
      <c r="F62" s="9">
        <v>4.1478551002302778E-3</v>
      </c>
      <c r="G62" s="9">
        <v>1.2403203780337959E-2</v>
      </c>
      <c r="H62" s="9">
        <v>4.1012078428815854E-4</v>
      </c>
      <c r="I62" s="9" t="s">
        <v>80</v>
      </c>
      <c r="J62" s="9">
        <v>7.8452278958195225E-3</v>
      </c>
      <c r="K62" s="9">
        <v>4.1478551002302778E-3</v>
      </c>
      <c r="L62" s="9">
        <v>1.2403203780337961E-2</v>
      </c>
    </row>
    <row r="63" spans="1:12" s="10" customFormat="1">
      <c r="A63" s="7">
        <f t="shared" si="0"/>
        <v>57</v>
      </c>
      <c r="B63" s="15" t="s">
        <v>66</v>
      </c>
      <c r="C63" s="16" t="s">
        <v>80</v>
      </c>
      <c r="D63" s="9">
        <v>3.4473745435236011E-4</v>
      </c>
      <c r="E63" s="9">
        <v>1.6018193490475948E-2</v>
      </c>
      <c r="F63" s="9">
        <v>3.7437867493520824E-3</v>
      </c>
      <c r="G63" s="9">
        <v>2.0106717694180393E-2</v>
      </c>
      <c r="H63" s="16" t="s">
        <v>80</v>
      </c>
      <c r="I63" s="9">
        <v>3.4473745435236011E-4</v>
      </c>
      <c r="J63" s="9">
        <v>1.6018193490475952E-2</v>
      </c>
      <c r="K63" s="9">
        <v>3.7437867493520824E-3</v>
      </c>
      <c r="L63" s="9">
        <v>2.0106717694180393E-2</v>
      </c>
    </row>
    <row r="64" spans="1:12" s="10" customFormat="1">
      <c r="A64" s="7">
        <f t="shared" si="0"/>
        <v>58</v>
      </c>
      <c r="B64" s="8" t="s">
        <v>67</v>
      </c>
      <c r="C64" s="9">
        <v>4.7283906941630828E-4</v>
      </c>
      <c r="D64" s="9" t="s">
        <v>80</v>
      </c>
      <c r="E64" s="9">
        <v>1.4776506940482678E-2</v>
      </c>
      <c r="F64" s="9">
        <v>1.0746609235939085E-2</v>
      </c>
      <c r="G64" s="9">
        <v>2.599595524583807E-2</v>
      </c>
      <c r="H64" s="9">
        <v>4.7283906941630833E-4</v>
      </c>
      <c r="I64" s="9" t="s">
        <v>80</v>
      </c>
      <c r="J64" s="9">
        <v>1.4776506940482678E-2</v>
      </c>
      <c r="K64" s="9">
        <v>1.0746609235939085E-2</v>
      </c>
      <c r="L64" s="9">
        <v>2.599595524583807E-2</v>
      </c>
    </row>
    <row r="65" spans="1:13" s="10" customFormat="1">
      <c r="A65" s="7">
        <f t="shared" si="0"/>
        <v>59</v>
      </c>
      <c r="B65" s="8" t="s">
        <v>68</v>
      </c>
      <c r="C65" s="9">
        <v>1.7353793706990606E-3</v>
      </c>
      <c r="D65" s="9" t="s">
        <v>80</v>
      </c>
      <c r="E65" s="9">
        <v>3.3542101404414044E-3</v>
      </c>
      <c r="F65" s="9">
        <v>3.2299804675811612E-3</v>
      </c>
      <c r="G65" s="9">
        <v>8.3195699787216269E-3</v>
      </c>
      <c r="H65" s="9">
        <v>1.7353793706990604E-3</v>
      </c>
      <c r="I65" s="9" t="s">
        <v>80</v>
      </c>
      <c r="J65" s="9">
        <v>3.3542101404414044E-3</v>
      </c>
      <c r="K65" s="9">
        <v>3.2299804675811608E-3</v>
      </c>
      <c r="L65" s="9">
        <v>8.3195699787216252E-3</v>
      </c>
    </row>
    <row r="66" spans="1:13" s="10" customFormat="1" ht="15" customHeight="1">
      <c r="A66" s="7">
        <f t="shared" si="0"/>
        <v>60</v>
      </c>
      <c r="B66" s="8" t="s">
        <v>69</v>
      </c>
      <c r="C66" s="9">
        <v>3.8656923595686184E-3</v>
      </c>
      <c r="D66" s="9" t="s">
        <v>80</v>
      </c>
      <c r="E66" s="9">
        <v>1.1425800840436515E-2</v>
      </c>
      <c r="F66" s="9">
        <v>9.561238582285218E-3</v>
      </c>
      <c r="G66" s="9">
        <v>2.485273178229035E-2</v>
      </c>
      <c r="H66" s="9">
        <v>3.8656923595686188E-3</v>
      </c>
      <c r="I66" s="9" t="s">
        <v>80</v>
      </c>
      <c r="J66" s="9">
        <v>1.1425800840436514E-2</v>
      </c>
      <c r="K66" s="9">
        <v>9.561238582285218E-3</v>
      </c>
      <c r="L66" s="9">
        <v>2.485273178229035E-2</v>
      </c>
    </row>
    <row r="67" spans="1:13" s="10" customFormat="1">
      <c r="A67" s="17"/>
      <c r="B67" s="18" t="s">
        <v>70</v>
      </c>
      <c r="C67" s="19">
        <f t="shared" ref="C67:L67" si="1">SUM(C8:C66)</f>
        <v>8.427439237623803E-2</v>
      </c>
      <c r="D67" s="19">
        <f t="shared" si="1"/>
        <v>1.6571051203233021E-2</v>
      </c>
      <c r="E67" s="19">
        <f t="shared" si="1"/>
        <v>0.58939815108795912</v>
      </c>
      <c r="F67" s="19">
        <f t="shared" si="1"/>
        <v>0.30971230198162863</v>
      </c>
      <c r="G67" s="19">
        <f t="shared" si="1"/>
        <v>1</v>
      </c>
      <c r="H67" s="19">
        <f t="shared" si="1"/>
        <v>8.427439237623803E-2</v>
      </c>
      <c r="I67" s="19">
        <f t="shared" si="1"/>
        <v>1.6571051203233021E-2</v>
      </c>
      <c r="J67" s="19">
        <f t="shared" si="1"/>
        <v>0.58939815108795912</v>
      </c>
      <c r="K67" s="19">
        <f t="shared" si="1"/>
        <v>0.30971230198162863</v>
      </c>
      <c r="L67" s="19">
        <f t="shared" si="1"/>
        <v>0.9999558966490586</v>
      </c>
    </row>
    <row r="68" spans="1:13" s="10" customFormat="1"/>
    <row r="69" spans="1:13" s="10" customFormat="1"/>
    <row r="70" spans="1:13" s="20" customFormat="1"/>
    <row r="71" spans="1:13" s="20" customFormat="1"/>
    <row r="72" spans="1:13" s="20" customFormat="1" ht="15" customHeight="1">
      <c r="B72" s="27" t="s">
        <v>71</v>
      </c>
      <c r="C72" s="41" t="s">
        <v>72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s="20" customFormat="1">
      <c r="B73" s="21"/>
      <c r="C73" s="21" t="s">
        <v>73</v>
      </c>
      <c r="D73" s="21"/>
      <c r="E73" s="21"/>
      <c r="F73" s="21"/>
      <c r="G73" s="21"/>
      <c r="H73" s="22">
        <v>222885.55835729997</v>
      </c>
      <c r="I73" s="21" t="s">
        <v>74</v>
      </c>
      <c r="J73" s="21"/>
      <c r="K73" s="21"/>
      <c r="L73" s="23"/>
    </row>
    <row r="74" spans="1:13" s="20" customFormat="1">
      <c r="B74" s="10"/>
      <c r="C74" s="10" t="s">
        <v>75</v>
      </c>
      <c r="D74" s="10"/>
      <c r="E74" s="10"/>
      <c r="F74" s="10"/>
      <c r="G74" s="10"/>
      <c r="H74" s="24">
        <v>344.51396789098789</v>
      </c>
      <c r="I74" s="10" t="s">
        <v>76</v>
      </c>
      <c r="J74" s="10"/>
      <c r="K74" s="10"/>
      <c r="L74" s="10"/>
    </row>
    <row r="75" spans="1:13" s="20" customFormat="1"/>
    <row r="76" spans="1:13" s="20" customFormat="1"/>
    <row r="77" spans="1:13" s="20" customFormat="1"/>
    <row r="78" spans="1:13" s="20" customFormat="1"/>
    <row r="79" spans="1:13" s="20" customFormat="1"/>
    <row r="80" spans="1:13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 ht="18" customHeigh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</sheetData>
  <sheetProtection selectLockedCells="1" selectUnlockedCells="1"/>
  <autoFilter ref="A6:L68"/>
  <mergeCells count="7">
    <mergeCell ref="B1:L1"/>
    <mergeCell ref="B2:L2"/>
    <mergeCell ref="C72:M7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zoomScale="90" zoomScaleNormal="90" workbookViewId="0">
      <pane xSplit="2" ySplit="6" topLeftCell="C67" activePane="bottomRight" state="frozen"/>
      <selection pane="topRight" activeCell="I1" sqref="I1"/>
      <selection pane="bottomLeft" activeCell="A29" sqref="A29"/>
      <selection pane="bottomRight" activeCell="N10" sqref="N10"/>
    </sheetView>
  </sheetViews>
  <sheetFormatPr defaultColWidth="9" defaultRowHeight="15"/>
  <cols>
    <col min="1" max="1" width="4.5703125" style="1" customWidth="1"/>
    <col min="2" max="2" width="34.42578125" style="1" customWidth="1"/>
    <col min="3" max="12" width="12.5703125" style="1" customWidth="1"/>
    <col min="13" max="16384" width="9" style="1"/>
  </cols>
  <sheetData>
    <row r="1" spans="1:12" ht="15.7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B2" s="40" t="s">
        <v>89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37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10</v>
      </c>
    </row>
    <row r="7" spans="1:12" s="10" customFormat="1">
      <c r="A7" s="7">
        <v>1</v>
      </c>
      <c r="B7" s="8" t="s">
        <v>79</v>
      </c>
      <c r="C7" s="9" t="s">
        <v>80</v>
      </c>
      <c r="D7" s="9" t="s">
        <v>80</v>
      </c>
      <c r="E7" s="9">
        <v>7.2108176688484625E-4</v>
      </c>
      <c r="F7" s="9" t="s">
        <v>80</v>
      </c>
      <c r="G7" s="9">
        <v>7.2108176688484625E-4</v>
      </c>
      <c r="H7" s="9" t="s">
        <v>80</v>
      </c>
      <c r="I7" s="9" t="s">
        <v>80</v>
      </c>
      <c r="J7" s="9">
        <v>7.2108176688484625E-4</v>
      </c>
      <c r="K7" s="9" t="s">
        <v>80</v>
      </c>
      <c r="L7" s="9">
        <v>7.2108176688484625E-4</v>
      </c>
    </row>
    <row r="8" spans="1:12" s="10" customFormat="1">
      <c r="A8" s="7">
        <f>A7+1</f>
        <v>2</v>
      </c>
      <c r="B8" s="8" t="s">
        <v>11</v>
      </c>
      <c r="C8" s="9">
        <v>2.6233107269945646E-3</v>
      </c>
      <c r="D8" s="9">
        <v>8.3953118658659665E-3</v>
      </c>
      <c r="E8" s="9">
        <v>6.6189020917465785E-3</v>
      </c>
      <c r="F8" s="9">
        <v>1.899676699415744E-3</v>
      </c>
      <c r="G8" s="9">
        <v>1.9537201384022852E-2</v>
      </c>
      <c r="H8" s="9">
        <v>2.6233107269945646E-3</v>
      </c>
      <c r="I8" s="9">
        <v>8.3953118658659665E-3</v>
      </c>
      <c r="J8" s="9">
        <v>6.6189020917465785E-3</v>
      </c>
      <c r="K8" s="9">
        <v>1.899676699415744E-3</v>
      </c>
      <c r="L8" s="9">
        <v>1.9537201384022856E-2</v>
      </c>
    </row>
    <row r="9" spans="1:12" s="10" customFormat="1">
      <c r="A9" s="7">
        <f t="shared" ref="A9:A67" si="0">A8+1</f>
        <v>3</v>
      </c>
      <c r="B9" s="8" t="s">
        <v>12</v>
      </c>
      <c r="C9" s="9" t="s">
        <v>80</v>
      </c>
      <c r="D9" s="9" t="s">
        <v>80</v>
      </c>
      <c r="E9" s="9">
        <v>1.8662520753807744E-3</v>
      </c>
      <c r="F9" s="9">
        <v>3.0206686521559415E-3</v>
      </c>
      <c r="G9" s="9">
        <v>4.8869207275367161E-3</v>
      </c>
      <c r="H9" s="9" t="s">
        <v>80</v>
      </c>
      <c r="I9" s="9" t="s">
        <v>80</v>
      </c>
      <c r="J9" s="9">
        <v>1.8662520753807744E-3</v>
      </c>
      <c r="K9" s="9">
        <v>3.0206686521559415E-3</v>
      </c>
      <c r="L9" s="9">
        <v>4.8869207275367152E-3</v>
      </c>
    </row>
    <row r="10" spans="1:12" s="10" customFormat="1">
      <c r="A10" s="7">
        <f t="shared" si="0"/>
        <v>4</v>
      </c>
      <c r="B10" s="8" t="s">
        <v>13</v>
      </c>
      <c r="C10" s="9">
        <v>2.0913096967531909E-5</v>
      </c>
      <c r="D10" s="9" t="s">
        <v>80</v>
      </c>
      <c r="E10" s="9">
        <v>5.0311824948050367E-3</v>
      </c>
      <c r="F10" s="9">
        <v>5.3570453308111792E-3</v>
      </c>
      <c r="G10" s="9">
        <v>1.0409140922583748E-2</v>
      </c>
      <c r="H10" s="9">
        <v>2.0913096967531909E-5</v>
      </c>
      <c r="I10" s="9" t="s">
        <v>80</v>
      </c>
      <c r="J10" s="9">
        <v>5.0311824948050376E-3</v>
      </c>
      <c r="K10" s="9">
        <v>5.3570453308111792E-3</v>
      </c>
      <c r="L10" s="9">
        <v>1.0409140922583748E-2</v>
      </c>
    </row>
    <row r="11" spans="1:12" s="10" customFormat="1">
      <c r="A11" s="7">
        <f t="shared" si="0"/>
        <v>5</v>
      </c>
      <c r="B11" s="8" t="s">
        <v>14</v>
      </c>
      <c r="C11" s="9">
        <v>3.3222214321214326E-3</v>
      </c>
      <c r="D11" s="9">
        <v>6.1172511650956537E-5</v>
      </c>
      <c r="E11" s="9">
        <v>9.6979139701222558E-3</v>
      </c>
      <c r="F11" s="9">
        <v>3.6406681796698156E-3</v>
      </c>
      <c r="G11" s="9">
        <v>1.6721976093564461E-2</v>
      </c>
      <c r="H11" s="9">
        <v>3.3222214321214322E-3</v>
      </c>
      <c r="I11" s="9">
        <v>6.1172511650956537E-5</v>
      </c>
      <c r="J11" s="9">
        <v>9.6979139701222558E-3</v>
      </c>
      <c r="K11" s="9">
        <v>3.6406681796698156E-3</v>
      </c>
      <c r="L11" s="9">
        <v>1.6721976093564458E-2</v>
      </c>
    </row>
    <row r="12" spans="1:12" s="10" customFormat="1">
      <c r="A12" s="7">
        <f t="shared" si="0"/>
        <v>6</v>
      </c>
      <c r="B12" s="8" t="s">
        <v>15</v>
      </c>
      <c r="C12" s="9">
        <v>1.2755535905671206E-3</v>
      </c>
      <c r="D12" s="9">
        <v>5.1867205312960247E-4</v>
      </c>
      <c r="E12" s="9">
        <v>1.9943941819137525E-2</v>
      </c>
      <c r="F12" s="9">
        <v>8.5976398346167774E-3</v>
      </c>
      <c r="G12" s="9">
        <v>3.0335807297451025E-2</v>
      </c>
      <c r="H12" s="9">
        <v>1.2755535905671206E-3</v>
      </c>
      <c r="I12" s="9">
        <v>5.1867205312960247E-4</v>
      </c>
      <c r="J12" s="9">
        <v>1.9943941819137525E-2</v>
      </c>
      <c r="K12" s="9">
        <v>8.5976398346167774E-3</v>
      </c>
      <c r="L12" s="9">
        <v>3.0335807297451022E-2</v>
      </c>
    </row>
    <row r="13" spans="1:12" s="10" customFormat="1">
      <c r="A13" s="7">
        <f t="shared" si="0"/>
        <v>7</v>
      </c>
      <c r="B13" s="8" t="s">
        <v>16</v>
      </c>
      <c r="C13" s="9">
        <v>4.7589216747614961E-5</v>
      </c>
      <c r="D13" s="9" t="s">
        <v>80</v>
      </c>
      <c r="E13" s="9">
        <v>4.6088469294001365E-3</v>
      </c>
      <c r="F13" s="9">
        <v>4.5694412958741269E-3</v>
      </c>
      <c r="G13" s="9">
        <v>9.2258774420218796E-3</v>
      </c>
      <c r="H13" s="9">
        <v>4.7589216747614961E-5</v>
      </c>
      <c r="I13" s="9" t="s">
        <v>80</v>
      </c>
      <c r="J13" s="9">
        <v>4.6088469294001365E-3</v>
      </c>
      <c r="K13" s="9">
        <v>4.5694412958741278E-3</v>
      </c>
      <c r="L13" s="9">
        <v>9.2258774420218778E-3</v>
      </c>
    </row>
    <row r="14" spans="1:12" s="10" customFormat="1">
      <c r="A14" s="7">
        <f t="shared" si="0"/>
        <v>8</v>
      </c>
      <c r="B14" s="8" t="s">
        <v>17</v>
      </c>
      <c r="C14" s="9">
        <v>3.6479344022861135E-3</v>
      </c>
      <c r="D14" s="9" t="s">
        <v>80</v>
      </c>
      <c r="E14" s="9">
        <v>8.0772693019506153E-3</v>
      </c>
      <c r="F14" s="9">
        <v>8.2843203154020183E-3</v>
      </c>
      <c r="G14" s="9">
        <v>2.0009524019638746E-2</v>
      </c>
      <c r="H14" s="9">
        <v>3.6479344022861135E-3</v>
      </c>
      <c r="I14" s="9" t="s">
        <v>80</v>
      </c>
      <c r="J14" s="9">
        <v>8.0772693019506153E-3</v>
      </c>
      <c r="K14" s="9">
        <v>8.2843203154020183E-3</v>
      </c>
      <c r="L14" s="9">
        <v>2.000952401963875E-2</v>
      </c>
    </row>
    <row r="15" spans="1:12" s="10" customFormat="1">
      <c r="A15" s="7">
        <f t="shared" si="0"/>
        <v>9</v>
      </c>
      <c r="B15" s="8" t="s">
        <v>18</v>
      </c>
      <c r="C15" s="9" t="s">
        <v>80</v>
      </c>
      <c r="D15" s="9" t="s">
        <v>80</v>
      </c>
      <c r="E15" s="9">
        <v>8.957140739947243E-3</v>
      </c>
      <c r="F15" s="9">
        <v>3.1774419464917002E-3</v>
      </c>
      <c r="G15" s="9">
        <v>1.2134582686438942E-2</v>
      </c>
      <c r="H15" s="9" t="s">
        <v>80</v>
      </c>
      <c r="I15" s="9" t="s">
        <v>80</v>
      </c>
      <c r="J15" s="9">
        <v>8.9571407399472412E-3</v>
      </c>
      <c r="K15" s="9">
        <v>3.1774419464916997E-3</v>
      </c>
      <c r="L15" s="9">
        <v>1.2134582686438942E-2</v>
      </c>
    </row>
    <row r="16" spans="1:12" s="10" customFormat="1">
      <c r="A16" s="7">
        <f t="shared" si="0"/>
        <v>10</v>
      </c>
      <c r="B16" s="8" t="s">
        <v>19</v>
      </c>
      <c r="C16" s="9">
        <v>1.3322973395334437E-2</v>
      </c>
      <c r="D16" s="9">
        <v>2.1546075785194149E-3</v>
      </c>
      <c r="E16" s="9">
        <v>9.7990461647737143E-3</v>
      </c>
      <c r="F16" s="9">
        <v>5.5169748905958922E-3</v>
      </c>
      <c r="G16" s="9">
        <v>3.0793602029223457E-2</v>
      </c>
      <c r="H16" s="9">
        <v>1.3322973395334435E-2</v>
      </c>
      <c r="I16" s="9">
        <v>2.1546075785194145E-3</v>
      </c>
      <c r="J16" s="9">
        <v>9.7990461647737143E-3</v>
      </c>
      <c r="K16" s="9">
        <v>5.5169748905958922E-3</v>
      </c>
      <c r="L16" s="9">
        <v>3.0793602029223457E-2</v>
      </c>
    </row>
    <row r="17" spans="1:12" s="10" customFormat="1">
      <c r="A17" s="7">
        <f t="shared" si="0"/>
        <v>11</v>
      </c>
      <c r="B17" s="8" t="s">
        <v>20</v>
      </c>
      <c r="C17" s="9" t="s">
        <v>80</v>
      </c>
      <c r="D17" s="9">
        <v>3.7557288147988901E-5</v>
      </c>
      <c r="E17" s="9">
        <v>4.1379321244161514E-3</v>
      </c>
      <c r="F17" s="9">
        <v>6.3544342954590166E-3</v>
      </c>
      <c r="G17" s="9">
        <v>1.0529923708023158E-2</v>
      </c>
      <c r="H17" s="9" t="s">
        <v>80</v>
      </c>
      <c r="I17" s="9">
        <v>3.7557288147988901E-5</v>
      </c>
      <c r="J17" s="9">
        <v>4.1379321244161514E-3</v>
      </c>
      <c r="K17" s="9">
        <v>6.3544342954590166E-3</v>
      </c>
      <c r="L17" s="9">
        <v>1.0529923708023156E-2</v>
      </c>
    </row>
    <row r="18" spans="1:12" s="10" customFormat="1" ht="25.5">
      <c r="A18" s="7">
        <f t="shared" si="0"/>
        <v>12</v>
      </c>
      <c r="B18" s="8" t="s">
        <v>21</v>
      </c>
      <c r="C18" s="9">
        <v>2.5678213097073799E-2</v>
      </c>
      <c r="D18" s="9">
        <v>6.2137874739423039E-3</v>
      </c>
      <c r="E18" s="9">
        <v>8.7977852117492164E-2</v>
      </c>
      <c r="F18" s="9">
        <v>1.7421890445690202E-2</v>
      </c>
      <c r="G18" s="9">
        <v>0.13729174313419848</v>
      </c>
      <c r="H18" s="9">
        <v>2.5678213097073802E-2</v>
      </c>
      <c r="I18" s="9">
        <v>6.2137874739423039E-3</v>
      </c>
      <c r="J18" s="9">
        <v>8.7977852117492164E-2</v>
      </c>
      <c r="K18" s="9">
        <v>1.7421890445690202E-2</v>
      </c>
      <c r="L18" s="9">
        <v>0.13729174313419848</v>
      </c>
    </row>
    <row r="19" spans="1:12" s="10" customFormat="1">
      <c r="A19" s="7">
        <f t="shared" si="0"/>
        <v>13</v>
      </c>
      <c r="B19" s="8" t="s">
        <v>22</v>
      </c>
      <c r="C19" s="9" t="s">
        <v>80</v>
      </c>
      <c r="D19" s="9" t="s">
        <v>80</v>
      </c>
      <c r="E19" s="9">
        <v>4.1755802403468435E-4</v>
      </c>
      <c r="F19" s="9">
        <v>6.0750162461384229E-5</v>
      </c>
      <c r="G19" s="9">
        <v>4.7830818649606858E-4</v>
      </c>
      <c r="H19" s="9" t="s">
        <v>80</v>
      </c>
      <c r="I19" s="9" t="s">
        <v>80</v>
      </c>
      <c r="J19" s="9">
        <v>4.1755802403468435E-4</v>
      </c>
      <c r="K19" s="9">
        <v>6.0750162461384229E-5</v>
      </c>
      <c r="L19" s="9">
        <v>4.7830818649606858E-4</v>
      </c>
    </row>
    <row r="20" spans="1:12" s="10" customFormat="1">
      <c r="A20" s="7">
        <f t="shared" si="0"/>
        <v>14</v>
      </c>
      <c r="B20" s="8" t="s">
        <v>23</v>
      </c>
      <c r="C20" s="9" t="s">
        <v>80</v>
      </c>
      <c r="D20" s="9" t="s">
        <v>80</v>
      </c>
      <c r="E20" s="9">
        <v>4.5419840571627916E-3</v>
      </c>
      <c r="F20" s="9">
        <v>3.2907586881928633E-3</v>
      </c>
      <c r="G20" s="9">
        <v>7.8327427453556558E-3</v>
      </c>
      <c r="H20" s="9" t="s">
        <v>80</v>
      </c>
      <c r="I20" s="9" t="s">
        <v>80</v>
      </c>
      <c r="J20" s="9">
        <v>4.5419840571627925E-3</v>
      </c>
      <c r="K20" s="9">
        <v>3.2907586881928633E-3</v>
      </c>
      <c r="L20" s="9">
        <v>7.8327427453556558E-3</v>
      </c>
    </row>
    <row r="21" spans="1:12" s="10" customFormat="1">
      <c r="A21" s="7">
        <f t="shared" si="0"/>
        <v>15</v>
      </c>
      <c r="B21" s="8" t="s">
        <v>24</v>
      </c>
      <c r="C21" s="9" t="s">
        <v>80</v>
      </c>
      <c r="D21" s="9" t="s">
        <v>80</v>
      </c>
      <c r="E21" s="9">
        <v>8.81479543889397E-3</v>
      </c>
      <c r="F21" s="9">
        <v>2.0579622763335199E-3</v>
      </c>
      <c r="G21" s="9">
        <v>1.0872757715227489E-2</v>
      </c>
      <c r="H21" s="9" t="s">
        <v>80</v>
      </c>
      <c r="I21" s="9" t="s">
        <v>80</v>
      </c>
      <c r="J21" s="9">
        <v>8.81479543889397E-3</v>
      </c>
      <c r="K21" s="9">
        <v>2.0579622763335199E-3</v>
      </c>
      <c r="L21" s="9">
        <v>1.087275771522749E-2</v>
      </c>
    </row>
    <row r="22" spans="1:12" s="10" customFormat="1">
      <c r="A22" s="7">
        <f t="shared" si="0"/>
        <v>16</v>
      </c>
      <c r="B22" s="8" t="s">
        <v>25</v>
      </c>
      <c r="C22" s="9" t="s">
        <v>80</v>
      </c>
      <c r="D22" s="9" t="s">
        <v>80</v>
      </c>
      <c r="E22" s="9">
        <v>9.7607622543640954E-4</v>
      </c>
      <c r="F22" s="9">
        <v>1.7205824774805456E-3</v>
      </c>
      <c r="G22" s="9">
        <v>2.6966587029169553E-3</v>
      </c>
      <c r="H22" s="9" t="s">
        <v>80</v>
      </c>
      <c r="I22" s="9" t="s">
        <v>80</v>
      </c>
      <c r="J22" s="9">
        <v>9.7607622543640943E-4</v>
      </c>
      <c r="K22" s="9">
        <v>1.7205824774805456E-3</v>
      </c>
      <c r="L22" s="9">
        <v>2.6966587029169549E-3</v>
      </c>
    </row>
    <row r="23" spans="1:12" s="10" customFormat="1">
      <c r="A23" s="7">
        <f t="shared" si="0"/>
        <v>17</v>
      </c>
      <c r="B23" s="8" t="s">
        <v>26</v>
      </c>
      <c r="C23" s="9" t="s">
        <v>80</v>
      </c>
      <c r="D23" s="9" t="s">
        <v>80</v>
      </c>
      <c r="E23" s="9">
        <v>2.41867573256308E-3</v>
      </c>
      <c r="F23" s="9">
        <v>1.5162290491754422E-3</v>
      </c>
      <c r="G23" s="9">
        <v>3.9349047817385224E-3</v>
      </c>
      <c r="H23" s="9" t="s">
        <v>80</v>
      </c>
      <c r="I23" s="9" t="s">
        <v>80</v>
      </c>
      <c r="J23" s="9">
        <v>2.41867573256308E-3</v>
      </c>
      <c r="K23" s="9">
        <v>1.5162290491754422E-3</v>
      </c>
      <c r="L23" s="9">
        <v>3.9349047817385224E-3</v>
      </c>
    </row>
    <row r="24" spans="1:12" s="10" customFormat="1">
      <c r="A24" s="7">
        <f t="shared" si="0"/>
        <v>18</v>
      </c>
      <c r="B24" s="8" t="s">
        <v>27</v>
      </c>
      <c r="C24" s="9" t="s">
        <v>80</v>
      </c>
      <c r="D24" s="9" t="s">
        <v>80</v>
      </c>
      <c r="E24" s="9">
        <v>2.6191417317684637E-3</v>
      </c>
      <c r="F24" s="9">
        <v>2.9825300661986487E-3</v>
      </c>
      <c r="G24" s="9">
        <v>5.6016717979671124E-3</v>
      </c>
      <c r="H24" s="9" t="s">
        <v>80</v>
      </c>
      <c r="I24" s="9" t="s">
        <v>80</v>
      </c>
      <c r="J24" s="9">
        <v>2.6191417317684637E-3</v>
      </c>
      <c r="K24" s="9">
        <v>2.9825300661986487E-3</v>
      </c>
      <c r="L24" s="9">
        <v>5.6016717979671124E-3</v>
      </c>
    </row>
    <row r="25" spans="1:12" s="10" customFormat="1" ht="15.75" customHeight="1">
      <c r="A25" s="7">
        <f t="shared" si="0"/>
        <v>19</v>
      </c>
      <c r="B25" s="8" t="s">
        <v>28</v>
      </c>
      <c r="C25" s="9" t="s">
        <v>80</v>
      </c>
      <c r="D25" s="9" t="s">
        <v>80</v>
      </c>
      <c r="E25" s="9">
        <v>1.4899689206401423E-2</v>
      </c>
      <c r="F25" s="9">
        <v>2.0080714835721925E-2</v>
      </c>
      <c r="G25" s="9">
        <v>3.4980404042123346E-2</v>
      </c>
      <c r="H25" s="9" t="s">
        <v>80</v>
      </c>
      <c r="I25" s="9" t="s">
        <v>80</v>
      </c>
      <c r="J25" s="9">
        <v>1.4899689206401424E-2</v>
      </c>
      <c r="K25" s="9">
        <v>2.0080714835721922E-2</v>
      </c>
      <c r="L25" s="9">
        <v>3.4980404042123346E-2</v>
      </c>
    </row>
    <row r="26" spans="1:12" s="10" customFormat="1">
      <c r="A26" s="7">
        <f t="shared" si="0"/>
        <v>20</v>
      </c>
      <c r="B26" s="8" t="s">
        <v>29</v>
      </c>
      <c r="C26" s="9">
        <v>9.6968649092320279E-4</v>
      </c>
      <c r="D26" s="9">
        <v>3.1253840028350618E-5</v>
      </c>
      <c r="E26" s="9">
        <v>4.7292300725956492E-3</v>
      </c>
      <c r="F26" s="9">
        <v>3.0400921734871321E-3</v>
      </c>
      <c r="G26" s="9">
        <v>8.7702625770343344E-3</v>
      </c>
      <c r="H26" s="9">
        <v>9.6968649092320268E-4</v>
      </c>
      <c r="I26" s="9">
        <v>3.1253840028350618E-5</v>
      </c>
      <c r="J26" s="9">
        <v>4.72923007259565E-3</v>
      </c>
      <c r="K26" s="9">
        <v>3.0400921734871321E-3</v>
      </c>
      <c r="L26" s="9">
        <v>8.7702625770343344E-3</v>
      </c>
    </row>
    <row r="27" spans="1:12" s="10" customFormat="1">
      <c r="A27" s="7">
        <f t="shared" si="0"/>
        <v>21</v>
      </c>
      <c r="B27" s="8" t="s">
        <v>30</v>
      </c>
      <c r="C27" s="9">
        <v>4.843391512675957E-5</v>
      </c>
      <c r="D27" s="9" t="s">
        <v>80</v>
      </c>
      <c r="E27" s="9">
        <v>3.7120787989871361E-2</v>
      </c>
      <c r="F27" s="9">
        <v>1.6360463352847108E-2</v>
      </c>
      <c r="G27" s="9">
        <v>5.3529685257845225E-2</v>
      </c>
      <c r="H27" s="9">
        <v>4.8433915126759577E-5</v>
      </c>
      <c r="I27" s="9" t="s">
        <v>80</v>
      </c>
      <c r="J27" s="9">
        <v>3.7120787989871361E-2</v>
      </c>
      <c r="K27" s="9">
        <v>1.6360463352847108E-2</v>
      </c>
      <c r="L27" s="9">
        <v>5.3529685257845225E-2</v>
      </c>
    </row>
    <row r="28" spans="1:12" s="10" customFormat="1">
      <c r="A28" s="7">
        <f t="shared" si="0"/>
        <v>22</v>
      </c>
      <c r="B28" s="8" t="s">
        <v>31</v>
      </c>
      <c r="C28" s="9" t="s">
        <v>80</v>
      </c>
      <c r="D28" s="9">
        <v>2.0466542173869064E-3</v>
      </c>
      <c r="E28" s="9">
        <v>3.0179574428422355E-3</v>
      </c>
      <c r="F28" s="9">
        <v>2.5147533611070767E-3</v>
      </c>
      <c r="G28" s="9">
        <v>7.5793650213362186E-3</v>
      </c>
      <c r="H28" s="9" t="s">
        <v>80</v>
      </c>
      <c r="I28" s="9">
        <v>2.0466542173869064E-3</v>
      </c>
      <c r="J28" s="9">
        <v>3.0179574428422355E-3</v>
      </c>
      <c r="K28" s="9">
        <v>2.5147533611070767E-3</v>
      </c>
      <c r="L28" s="9">
        <v>7.5793650213362177E-3</v>
      </c>
    </row>
    <row r="29" spans="1:12" s="10" customFormat="1">
      <c r="A29" s="7">
        <f t="shared" si="0"/>
        <v>23</v>
      </c>
      <c r="B29" s="8" t="s">
        <v>32</v>
      </c>
      <c r="C29" s="9" t="s">
        <v>80</v>
      </c>
      <c r="D29" s="9">
        <v>8.8970354547430542E-5</v>
      </c>
      <c r="E29" s="9" t="s">
        <v>80</v>
      </c>
      <c r="F29" s="9">
        <v>1.109008589229182E-2</v>
      </c>
      <c r="G29" s="9">
        <v>1.117905624683925E-2</v>
      </c>
      <c r="H29" s="9" t="s">
        <v>80</v>
      </c>
      <c r="I29" s="9">
        <v>8.8970354547430542E-5</v>
      </c>
      <c r="J29" s="9" t="s">
        <v>80</v>
      </c>
      <c r="K29" s="9">
        <v>1.109008589229182E-2</v>
      </c>
      <c r="L29" s="9">
        <v>1.117905624683925E-2</v>
      </c>
    </row>
    <row r="30" spans="1:12" s="10" customFormat="1">
      <c r="A30" s="7">
        <f t="shared" si="0"/>
        <v>24</v>
      </c>
      <c r="B30" s="8" t="s">
        <v>33</v>
      </c>
      <c r="C30" s="9">
        <v>3.5499902628075551E-3</v>
      </c>
      <c r="D30" s="9">
        <v>3.2847867614800939E-5</v>
      </c>
      <c r="E30" s="9">
        <v>2.4794803916940861E-3</v>
      </c>
      <c r="F30" s="9">
        <v>2.1985273528457995E-3</v>
      </c>
      <c r="G30" s="9">
        <v>8.2608458749622426E-3</v>
      </c>
      <c r="H30" s="9">
        <v>3.5499902628075555E-3</v>
      </c>
      <c r="I30" s="9">
        <v>3.2847867614800939E-5</v>
      </c>
      <c r="J30" s="9">
        <v>2.4794803916940865E-3</v>
      </c>
      <c r="K30" s="9">
        <v>2.1985273528457991E-3</v>
      </c>
      <c r="L30" s="9">
        <v>8.2608458749622408E-3</v>
      </c>
    </row>
    <row r="31" spans="1:12" s="10" customFormat="1">
      <c r="A31" s="7">
        <f t="shared" si="0"/>
        <v>25</v>
      </c>
      <c r="B31" s="8" t="s">
        <v>34</v>
      </c>
      <c r="C31" s="9" t="s">
        <v>80</v>
      </c>
      <c r="D31" s="9" t="s">
        <v>80</v>
      </c>
      <c r="E31" s="9">
        <v>2.9657042194527841E-3</v>
      </c>
      <c r="F31" s="9">
        <v>2.6346324101085834E-3</v>
      </c>
      <c r="G31" s="9">
        <v>5.6003366295613675E-3</v>
      </c>
      <c r="H31" s="9" t="s">
        <v>80</v>
      </c>
      <c r="I31" s="9" t="s">
        <v>80</v>
      </c>
      <c r="J31" s="9">
        <v>2.9657042194527841E-3</v>
      </c>
      <c r="K31" s="9">
        <v>2.6346324101085838E-3</v>
      </c>
      <c r="L31" s="9">
        <v>5.6003366295613675E-3</v>
      </c>
    </row>
    <row r="32" spans="1:12" s="10" customFormat="1">
      <c r="A32" s="7">
        <f t="shared" si="0"/>
        <v>26</v>
      </c>
      <c r="B32" s="8" t="s">
        <v>35</v>
      </c>
      <c r="C32" s="9">
        <v>1.4405059267353494E-3</v>
      </c>
      <c r="D32" s="9" t="s">
        <v>80</v>
      </c>
      <c r="E32" s="9">
        <v>9.0649533180165599E-3</v>
      </c>
      <c r="F32" s="9">
        <v>4.4163192784030577E-3</v>
      </c>
      <c r="G32" s="9">
        <v>1.4921778523154967E-2</v>
      </c>
      <c r="H32" s="9">
        <v>1.4405059267353494E-3</v>
      </c>
      <c r="I32" s="9" t="s">
        <v>80</v>
      </c>
      <c r="J32" s="9">
        <v>9.0649533180165599E-3</v>
      </c>
      <c r="K32" s="9">
        <v>4.4163192784030577E-3</v>
      </c>
      <c r="L32" s="9">
        <v>1.4921778523154967E-2</v>
      </c>
    </row>
    <row r="33" spans="1:12" s="10" customFormat="1" ht="14.25" customHeight="1">
      <c r="A33" s="7">
        <f t="shared" si="0"/>
        <v>27</v>
      </c>
      <c r="B33" s="8" t="s">
        <v>36</v>
      </c>
      <c r="C33" s="9">
        <v>2.8632050666716345E-3</v>
      </c>
      <c r="D33" s="9" t="s">
        <v>80</v>
      </c>
      <c r="E33" s="9">
        <v>1.0773174134271129E-2</v>
      </c>
      <c r="F33" s="9">
        <v>3.5574426823783956E-3</v>
      </c>
      <c r="G33" s="9">
        <v>1.7193821883321157E-2</v>
      </c>
      <c r="H33" s="9">
        <v>2.8632050666716341E-3</v>
      </c>
      <c r="I33" s="9" t="s">
        <v>80</v>
      </c>
      <c r="J33" s="9">
        <v>1.0773174134271129E-2</v>
      </c>
      <c r="K33" s="9">
        <v>3.5574426823783947E-3</v>
      </c>
      <c r="L33" s="9">
        <v>1.7193821883321157E-2</v>
      </c>
    </row>
    <row r="34" spans="1:12" s="10" customFormat="1">
      <c r="A34" s="7">
        <f t="shared" si="0"/>
        <v>28</v>
      </c>
      <c r="B34" s="8" t="s">
        <v>37</v>
      </c>
      <c r="C34" s="9">
        <v>2.0082885619728541E-3</v>
      </c>
      <c r="D34" s="9" t="s">
        <v>80</v>
      </c>
      <c r="E34" s="9">
        <v>3.8779512205941533E-3</v>
      </c>
      <c r="F34" s="9">
        <v>2.5001391708700479E-3</v>
      </c>
      <c r="G34" s="9">
        <v>8.3863789534370549E-3</v>
      </c>
      <c r="H34" s="9">
        <v>2.0082885619728545E-3</v>
      </c>
      <c r="I34" s="9" t="s">
        <v>80</v>
      </c>
      <c r="J34" s="9">
        <v>3.8779512205941533E-3</v>
      </c>
      <c r="K34" s="9">
        <v>2.5001391708700479E-3</v>
      </c>
      <c r="L34" s="9">
        <v>8.3863789534370566E-3</v>
      </c>
    </row>
    <row r="35" spans="1:12" s="10" customFormat="1">
      <c r="A35" s="7">
        <f t="shared" si="0"/>
        <v>29</v>
      </c>
      <c r="B35" s="8" t="s">
        <v>38</v>
      </c>
      <c r="C35" s="9">
        <v>1.6097317100797885E-3</v>
      </c>
      <c r="D35" s="9" t="s">
        <v>80</v>
      </c>
      <c r="E35" s="9">
        <v>5.8486370805276673E-3</v>
      </c>
      <c r="F35" s="9">
        <v>2.7957972277380672E-3</v>
      </c>
      <c r="G35" s="9">
        <v>1.0254166018345523E-2</v>
      </c>
      <c r="H35" s="9">
        <v>1.6097317100797885E-3</v>
      </c>
      <c r="I35" s="9" t="s">
        <v>80</v>
      </c>
      <c r="J35" s="9">
        <v>5.8486370805276664E-3</v>
      </c>
      <c r="K35" s="9">
        <v>2.7957972277380676E-3</v>
      </c>
      <c r="L35" s="9">
        <v>1.0254166018345523E-2</v>
      </c>
    </row>
    <row r="36" spans="1:12" s="10" customFormat="1">
      <c r="A36" s="7">
        <f t="shared" si="0"/>
        <v>30</v>
      </c>
      <c r="B36" s="8" t="s">
        <v>39</v>
      </c>
      <c r="C36" s="9">
        <v>8.3956660942185104E-5</v>
      </c>
      <c r="D36" s="9" t="s">
        <v>80</v>
      </c>
      <c r="E36" s="9">
        <v>1.4409423542312408E-2</v>
      </c>
      <c r="F36" s="9">
        <v>7.6679811475311044E-3</v>
      </c>
      <c r="G36" s="9">
        <v>2.2161361350785697E-2</v>
      </c>
      <c r="H36" s="9">
        <v>8.3956660942185118E-5</v>
      </c>
      <c r="I36" s="9" t="s">
        <v>80</v>
      </c>
      <c r="J36" s="9">
        <v>1.4409423542312406E-2</v>
      </c>
      <c r="K36" s="9">
        <v>7.6679811475311036E-3</v>
      </c>
      <c r="L36" s="9">
        <v>2.2161361350785697E-2</v>
      </c>
    </row>
    <row r="37" spans="1:12" s="10" customFormat="1">
      <c r="A37" s="7">
        <f t="shared" si="0"/>
        <v>31</v>
      </c>
      <c r="B37" s="8" t="s">
        <v>40</v>
      </c>
      <c r="C37" s="9">
        <v>5.8129780930381856E-5</v>
      </c>
      <c r="D37" s="9" t="s">
        <v>80</v>
      </c>
      <c r="E37" s="9">
        <v>3.1113238620725258E-3</v>
      </c>
      <c r="F37" s="9">
        <v>2.661004256816609E-3</v>
      </c>
      <c r="G37" s="9">
        <v>5.8304578998195173E-3</v>
      </c>
      <c r="H37" s="9">
        <v>5.8129780930381856E-5</v>
      </c>
      <c r="I37" s="9" t="s">
        <v>80</v>
      </c>
      <c r="J37" s="9">
        <v>3.1113238620725263E-3</v>
      </c>
      <c r="K37" s="9">
        <v>2.661004256816609E-3</v>
      </c>
      <c r="L37" s="9">
        <v>5.8304578998195173E-3</v>
      </c>
    </row>
    <row r="38" spans="1:12" s="10" customFormat="1">
      <c r="A38" s="7">
        <f t="shared" si="0"/>
        <v>32</v>
      </c>
      <c r="B38" s="8" t="s">
        <v>41</v>
      </c>
      <c r="C38" s="9">
        <v>2.432613255818966E-3</v>
      </c>
      <c r="D38" s="9">
        <v>3.6991431061744718E-4</v>
      </c>
      <c r="E38" s="9">
        <v>2.0314051409487784E-2</v>
      </c>
      <c r="F38" s="9">
        <v>8.2240106676867483E-3</v>
      </c>
      <c r="G38" s="9">
        <v>3.1340589643610944E-2</v>
      </c>
      <c r="H38" s="9">
        <v>2.432613255818966E-3</v>
      </c>
      <c r="I38" s="9">
        <v>3.6991431061744718E-4</v>
      </c>
      <c r="J38" s="9">
        <v>2.0314051409487787E-2</v>
      </c>
      <c r="K38" s="9">
        <v>8.2240106676867483E-3</v>
      </c>
      <c r="L38" s="9">
        <v>3.1340589643610944E-2</v>
      </c>
    </row>
    <row r="39" spans="1:12" s="10" customFormat="1">
      <c r="A39" s="7">
        <f t="shared" si="0"/>
        <v>33</v>
      </c>
      <c r="B39" s="8" t="s">
        <v>85</v>
      </c>
      <c r="C39" s="9" t="s">
        <v>80</v>
      </c>
      <c r="D39" s="9" t="s">
        <v>80</v>
      </c>
      <c r="E39" s="9" t="s">
        <v>80</v>
      </c>
      <c r="F39" s="9">
        <v>1.5373056361518407E-4</v>
      </c>
      <c r="G39" s="9">
        <v>1.5373056361518407E-4</v>
      </c>
      <c r="H39" s="9" t="s">
        <v>80</v>
      </c>
      <c r="I39" s="9" t="s">
        <v>80</v>
      </c>
      <c r="J39" s="9" t="s">
        <v>80</v>
      </c>
      <c r="K39" s="9">
        <v>1.537305636151841E-4</v>
      </c>
      <c r="L39" s="9">
        <v>1.537305636151841E-4</v>
      </c>
    </row>
    <row r="40" spans="1:12" s="10" customFormat="1">
      <c r="A40" s="7">
        <f t="shared" si="0"/>
        <v>34</v>
      </c>
      <c r="B40" s="8" t="s">
        <v>42</v>
      </c>
      <c r="C40" s="9" t="s">
        <v>80</v>
      </c>
      <c r="D40" s="9" t="s">
        <v>80</v>
      </c>
      <c r="E40" s="9">
        <v>5.4442172952610761E-5</v>
      </c>
      <c r="F40" s="9">
        <v>2.6404544709798924E-4</v>
      </c>
      <c r="G40" s="9">
        <v>3.1848762005059995E-4</v>
      </c>
      <c r="H40" s="9" t="s">
        <v>80</v>
      </c>
      <c r="I40" s="9" t="s">
        <v>80</v>
      </c>
      <c r="J40" s="9">
        <v>5.4442172952610754E-5</v>
      </c>
      <c r="K40" s="9">
        <v>2.6404544709798919E-4</v>
      </c>
      <c r="L40" s="11">
        <v>3.1848762005059995E-4</v>
      </c>
    </row>
    <row r="41" spans="1:12" s="10" customFormat="1">
      <c r="A41" s="7">
        <f t="shared" si="0"/>
        <v>35</v>
      </c>
      <c r="B41" s="8" t="s">
        <v>43</v>
      </c>
      <c r="C41" s="9" t="s">
        <v>80</v>
      </c>
      <c r="D41" s="9" t="s">
        <v>80</v>
      </c>
      <c r="E41" s="9">
        <v>1.5205751585778153E-3</v>
      </c>
      <c r="F41" s="9">
        <v>3.2945961620120957E-4</v>
      </c>
      <c r="G41" s="9">
        <v>1.8500347747790248E-3</v>
      </c>
      <c r="H41" s="9" t="s">
        <v>80</v>
      </c>
      <c r="I41" s="9" t="s">
        <v>80</v>
      </c>
      <c r="J41" s="9">
        <v>1.5205751585778155E-3</v>
      </c>
      <c r="K41" s="9">
        <v>3.2945961620120957E-4</v>
      </c>
      <c r="L41" s="11">
        <v>1.8500347747790252E-3</v>
      </c>
    </row>
    <row r="42" spans="1:12" s="10" customFormat="1">
      <c r="A42" s="7">
        <f t="shared" si="0"/>
        <v>36</v>
      </c>
      <c r="B42" s="8" t="s">
        <v>44</v>
      </c>
      <c r="C42" s="9">
        <v>8.6147427060998872E-4</v>
      </c>
      <c r="D42" s="9" t="s">
        <v>80</v>
      </c>
      <c r="E42" s="9">
        <v>4.138204607764262E-4</v>
      </c>
      <c r="F42" s="9">
        <v>4.1753531708900844E-4</v>
      </c>
      <c r="G42" s="9">
        <v>1.6928300484754235E-3</v>
      </c>
      <c r="H42" s="9">
        <v>8.6147427060998872E-4</v>
      </c>
      <c r="I42" s="9" t="s">
        <v>80</v>
      </c>
      <c r="J42" s="9">
        <v>4.1382046077642615E-4</v>
      </c>
      <c r="K42" s="9">
        <v>4.1753531708900844E-4</v>
      </c>
      <c r="L42" s="11">
        <v>1.6928300484754235E-3</v>
      </c>
    </row>
    <row r="43" spans="1:12" s="10" customFormat="1">
      <c r="A43" s="7">
        <f t="shared" si="0"/>
        <v>37</v>
      </c>
      <c r="B43" s="8" t="s">
        <v>45</v>
      </c>
      <c r="C43" s="9" t="s">
        <v>80</v>
      </c>
      <c r="D43" s="9" t="s">
        <v>80</v>
      </c>
      <c r="E43" s="9">
        <v>9.8873761834530828E-4</v>
      </c>
      <c r="F43" s="9">
        <v>4.3928402965741456E-4</v>
      </c>
      <c r="G43" s="9">
        <v>1.4280216480027229E-3</v>
      </c>
      <c r="H43" s="9" t="s">
        <v>80</v>
      </c>
      <c r="I43" s="9" t="s">
        <v>80</v>
      </c>
      <c r="J43" s="9">
        <v>9.8873761834530828E-4</v>
      </c>
      <c r="K43" s="9">
        <v>4.3928402965741456E-4</v>
      </c>
      <c r="L43" s="11">
        <v>1.4280216480027227E-3</v>
      </c>
    </row>
    <row r="44" spans="1:12" s="10" customFormat="1">
      <c r="A44" s="7">
        <f t="shared" si="0"/>
        <v>38</v>
      </c>
      <c r="B44" s="8" t="s">
        <v>46</v>
      </c>
      <c r="C44" s="9" t="s">
        <v>80</v>
      </c>
      <c r="D44" s="9">
        <v>6.0609833537106979E-4</v>
      </c>
      <c r="E44" s="9">
        <v>4.125089075941845E-3</v>
      </c>
      <c r="F44" s="9">
        <v>4.8528148951314685E-3</v>
      </c>
      <c r="G44" s="9">
        <v>9.5840023064443832E-3</v>
      </c>
      <c r="H44" s="9" t="s">
        <v>80</v>
      </c>
      <c r="I44" s="9">
        <v>6.0609833537106968E-4</v>
      </c>
      <c r="J44" s="9">
        <v>4.125089075941845E-3</v>
      </c>
      <c r="K44" s="9">
        <v>4.8528148951314685E-3</v>
      </c>
      <c r="L44" s="11">
        <v>9.5840023064443832E-3</v>
      </c>
    </row>
    <row r="45" spans="1:12" s="10" customFormat="1">
      <c r="A45" s="7">
        <f t="shared" si="0"/>
        <v>39</v>
      </c>
      <c r="B45" s="8" t="s">
        <v>47</v>
      </c>
      <c r="C45" s="9" t="s">
        <v>80</v>
      </c>
      <c r="D45" s="9" t="s">
        <v>80</v>
      </c>
      <c r="E45" s="9">
        <v>1.9456491816312327E-3</v>
      </c>
      <c r="F45" s="9">
        <v>2.5628012581573453E-3</v>
      </c>
      <c r="G45" s="9">
        <v>4.5084504397885777E-3</v>
      </c>
      <c r="H45" s="9" t="s">
        <v>80</v>
      </c>
      <c r="I45" s="9" t="s">
        <v>80</v>
      </c>
      <c r="J45" s="9">
        <v>1.9456491816312327E-3</v>
      </c>
      <c r="K45" s="9">
        <v>2.5628012581573453E-3</v>
      </c>
      <c r="L45" s="9">
        <v>4.5084504397885777E-3</v>
      </c>
    </row>
    <row r="46" spans="1:12" s="10" customFormat="1">
      <c r="A46" s="7">
        <f t="shared" si="0"/>
        <v>40</v>
      </c>
      <c r="B46" s="8" t="s">
        <v>48</v>
      </c>
      <c r="C46" s="9">
        <v>6.1815118213585365E-4</v>
      </c>
      <c r="D46" s="9" t="s">
        <v>80</v>
      </c>
      <c r="E46" s="9">
        <v>5.2083511677469161E-3</v>
      </c>
      <c r="F46" s="9">
        <v>1.6335512960938396E-3</v>
      </c>
      <c r="G46" s="9">
        <v>7.4600536459766094E-3</v>
      </c>
      <c r="H46" s="9">
        <v>6.1815118213585365E-4</v>
      </c>
      <c r="I46" s="9" t="s">
        <v>80</v>
      </c>
      <c r="J46" s="9">
        <v>5.2083511677469161E-3</v>
      </c>
      <c r="K46" s="9">
        <v>1.6335512960938398E-3</v>
      </c>
      <c r="L46" s="9">
        <v>7.4600536459766094E-3</v>
      </c>
    </row>
    <row r="47" spans="1:12" s="14" customFormat="1" ht="16.5" customHeight="1">
      <c r="A47" s="7">
        <f t="shared" si="0"/>
        <v>41</v>
      </c>
      <c r="B47" s="12" t="s">
        <v>49</v>
      </c>
      <c r="C47" s="9" t="s">
        <v>80</v>
      </c>
      <c r="D47" s="9" t="s">
        <v>80</v>
      </c>
      <c r="E47" s="9">
        <v>2.3292421563238601E-3</v>
      </c>
      <c r="F47" s="9">
        <v>3.3422353340401977E-4</v>
      </c>
      <c r="G47" s="9">
        <v>2.6634656897278801E-3</v>
      </c>
      <c r="H47" s="13" t="s">
        <v>80</v>
      </c>
      <c r="I47" s="13" t="s">
        <v>80</v>
      </c>
      <c r="J47" s="13">
        <v>2.3292421563238606E-3</v>
      </c>
      <c r="K47" s="13">
        <v>3.3422353340401977E-4</v>
      </c>
      <c r="L47" s="9">
        <v>2.6634656897278801E-3</v>
      </c>
    </row>
    <row r="48" spans="1:12" s="10" customFormat="1">
      <c r="A48" s="7">
        <f t="shared" si="0"/>
        <v>42</v>
      </c>
      <c r="B48" s="8" t="s">
        <v>50</v>
      </c>
      <c r="C48" s="9">
        <v>6.22942347673475E-5</v>
      </c>
      <c r="D48" s="9" t="s">
        <v>80</v>
      </c>
      <c r="E48" s="9">
        <v>1.5192608805620924E-2</v>
      </c>
      <c r="F48" s="9">
        <v>1.2433519626262567E-2</v>
      </c>
      <c r="G48" s="9">
        <v>2.7688422666650839E-2</v>
      </c>
      <c r="H48" s="9">
        <v>6.22942347673475E-5</v>
      </c>
      <c r="I48" s="9" t="s">
        <v>80</v>
      </c>
      <c r="J48" s="9">
        <v>1.5192608805620926E-2</v>
      </c>
      <c r="K48" s="9">
        <v>1.2433519626262567E-2</v>
      </c>
      <c r="L48" s="9">
        <v>2.7688422666650839E-2</v>
      </c>
    </row>
    <row r="49" spans="1:12" s="10" customFormat="1">
      <c r="A49" s="7">
        <f t="shared" si="0"/>
        <v>43</v>
      </c>
      <c r="B49" s="8" t="s">
        <v>51</v>
      </c>
      <c r="C49" s="9" t="s">
        <v>80</v>
      </c>
      <c r="D49" s="9" t="s">
        <v>80</v>
      </c>
      <c r="E49" s="9">
        <v>1.0979943581596152E-3</v>
      </c>
      <c r="F49" s="9" t="s">
        <v>80</v>
      </c>
      <c r="G49" s="9">
        <v>1.0979943581596152E-3</v>
      </c>
      <c r="H49" s="9" t="s">
        <v>80</v>
      </c>
      <c r="I49" s="9" t="s">
        <v>80</v>
      </c>
      <c r="J49" s="9">
        <v>1.0979943581596152E-3</v>
      </c>
      <c r="K49" s="9" t="s">
        <v>80</v>
      </c>
      <c r="L49" s="9">
        <v>1.0979943581596152E-3</v>
      </c>
    </row>
    <row r="50" spans="1:12" s="10" customFormat="1">
      <c r="A50" s="7">
        <f t="shared" si="0"/>
        <v>44</v>
      </c>
      <c r="B50" s="8" t="s">
        <v>52</v>
      </c>
      <c r="C50" s="9">
        <v>3.0689572428303749E-3</v>
      </c>
      <c r="D50" s="9" t="s">
        <v>80</v>
      </c>
      <c r="E50" s="9">
        <v>3.5528781321586198E-2</v>
      </c>
      <c r="F50" s="9">
        <v>1.6089269759250336E-2</v>
      </c>
      <c r="G50" s="9">
        <v>5.4687008323666908E-2</v>
      </c>
      <c r="H50" s="9">
        <v>3.0689572428303745E-3</v>
      </c>
      <c r="I50" s="9" t="s">
        <v>80</v>
      </c>
      <c r="J50" s="9">
        <v>3.5528781321586198E-2</v>
      </c>
      <c r="K50" s="9">
        <v>1.6089269759250336E-2</v>
      </c>
      <c r="L50" s="9">
        <v>5.4687008323666915E-2</v>
      </c>
    </row>
    <row r="51" spans="1:12" s="10" customFormat="1">
      <c r="A51" s="7">
        <f t="shared" si="0"/>
        <v>45</v>
      </c>
      <c r="B51" s="8" t="s">
        <v>53</v>
      </c>
      <c r="C51" s="9">
        <v>4.2139549785391662E-5</v>
      </c>
      <c r="D51" s="9" t="s">
        <v>80</v>
      </c>
      <c r="E51" s="9">
        <v>5.3574404316659406E-3</v>
      </c>
      <c r="F51" s="9">
        <v>3.2880520202682923E-3</v>
      </c>
      <c r="G51" s="9">
        <v>8.6876320017196234E-3</v>
      </c>
      <c r="H51" s="9">
        <v>4.2139549785391662E-5</v>
      </c>
      <c r="I51" s="9" t="s">
        <v>80</v>
      </c>
      <c r="J51" s="9">
        <v>5.3574404316659397E-3</v>
      </c>
      <c r="K51" s="9">
        <v>3.2880520202682919E-3</v>
      </c>
      <c r="L51" s="9">
        <v>8.6876320017196234E-3</v>
      </c>
    </row>
    <row r="52" spans="1:12" s="10" customFormat="1">
      <c r="A52" s="7">
        <f t="shared" si="0"/>
        <v>46</v>
      </c>
      <c r="B52" s="8" t="s">
        <v>54</v>
      </c>
      <c r="C52" s="9">
        <v>1.6001675445610865E-3</v>
      </c>
      <c r="D52" s="9" t="s">
        <v>80</v>
      </c>
      <c r="E52" s="9">
        <v>1.1453406105884977E-2</v>
      </c>
      <c r="F52" s="9">
        <v>1.2784460013073207E-2</v>
      </c>
      <c r="G52" s="9">
        <v>2.5838033663519271E-2</v>
      </c>
      <c r="H52" s="9">
        <v>1.6001675445610863E-3</v>
      </c>
      <c r="I52" s="9" t="s">
        <v>80</v>
      </c>
      <c r="J52" s="9">
        <v>1.1453406105884975E-2</v>
      </c>
      <c r="K52" s="9">
        <v>1.2784460013073207E-2</v>
      </c>
      <c r="L52" s="9">
        <v>2.5838033663519267E-2</v>
      </c>
    </row>
    <row r="53" spans="1:12" s="10" customFormat="1">
      <c r="A53" s="7">
        <f t="shared" si="0"/>
        <v>47</v>
      </c>
      <c r="B53" s="8" t="s">
        <v>55</v>
      </c>
      <c r="C53" s="9">
        <v>4.4234129282322183E-3</v>
      </c>
      <c r="D53" s="9">
        <v>6.0149790817712627E-4</v>
      </c>
      <c r="E53" s="9">
        <v>1.6683347037580568E-2</v>
      </c>
      <c r="F53" s="9">
        <v>4.7728092427368951E-3</v>
      </c>
      <c r="G53" s="9">
        <v>2.6481067116726806E-2</v>
      </c>
      <c r="H53" s="9">
        <v>4.4234129282322192E-3</v>
      </c>
      <c r="I53" s="9">
        <v>6.0149790817712627E-4</v>
      </c>
      <c r="J53" s="9">
        <v>1.6683347037580568E-2</v>
      </c>
      <c r="K53" s="9">
        <v>4.7728092427368951E-3</v>
      </c>
      <c r="L53" s="9">
        <v>2.6481067116726806E-2</v>
      </c>
    </row>
    <row r="54" spans="1:12" s="10" customFormat="1">
      <c r="A54" s="7">
        <f t="shared" si="0"/>
        <v>48</v>
      </c>
      <c r="B54" s="8" t="s">
        <v>56</v>
      </c>
      <c r="C54" s="9">
        <v>7.1319337395702798E-4</v>
      </c>
      <c r="D54" s="9">
        <v>4.4937045492666288E-5</v>
      </c>
      <c r="E54" s="9">
        <v>2.3563415335713427E-2</v>
      </c>
      <c r="F54" s="9">
        <v>1.8156228527460658E-2</v>
      </c>
      <c r="G54" s="9">
        <v>4.2477774282623781E-2</v>
      </c>
      <c r="H54" s="9">
        <v>7.1319337395702809E-4</v>
      </c>
      <c r="I54" s="9">
        <v>4.4937045492666288E-5</v>
      </c>
      <c r="J54" s="9">
        <v>2.3563415335713427E-2</v>
      </c>
      <c r="K54" s="9">
        <v>1.8156228527460658E-2</v>
      </c>
      <c r="L54" s="9">
        <v>4.2477774282623781E-2</v>
      </c>
    </row>
    <row r="55" spans="1:12" s="10" customFormat="1" ht="14.25" customHeight="1">
      <c r="A55" s="7">
        <f t="shared" si="0"/>
        <v>49</v>
      </c>
      <c r="B55" s="8" t="s">
        <v>57</v>
      </c>
      <c r="C55" s="9">
        <v>5.6994433646585339E-5</v>
      </c>
      <c r="D55" s="9" t="s">
        <v>80</v>
      </c>
      <c r="E55" s="9">
        <v>4.8295629827593157E-3</v>
      </c>
      <c r="F55" s="9">
        <v>4.8544043813287833E-3</v>
      </c>
      <c r="G55" s="9">
        <v>9.740961797734685E-3</v>
      </c>
      <c r="H55" s="9">
        <v>5.6994433646585332E-5</v>
      </c>
      <c r="I55" s="9" t="s">
        <v>80</v>
      </c>
      <c r="J55" s="9">
        <v>4.8295629827593148E-3</v>
      </c>
      <c r="K55" s="9">
        <v>4.8544043813287833E-3</v>
      </c>
      <c r="L55" s="9">
        <v>9.7409617977346832E-3</v>
      </c>
    </row>
    <row r="56" spans="1:12" s="10" customFormat="1">
      <c r="A56" s="7">
        <f t="shared" si="0"/>
        <v>50</v>
      </c>
      <c r="B56" s="8" t="s">
        <v>58</v>
      </c>
      <c r="C56" s="9">
        <v>3.2193453440420623E-4</v>
      </c>
      <c r="D56" s="9" t="s">
        <v>80</v>
      </c>
      <c r="E56" s="9">
        <v>1.2608908074663453E-2</v>
      </c>
      <c r="F56" s="9">
        <v>4.2791012056834108E-3</v>
      </c>
      <c r="G56" s="9">
        <v>1.7209943814751071E-2</v>
      </c>
      <c r="H56" s="9">
        <v>3.2193453440420623E-4</v>
      </c>
      <c r="I56" s="9" t="s">
        <v>80</v>
      </c>
      <c r="J56" s="9">
        <v>1.2608908074663453E-2</v>
      </c>
      <c r="K56" s="9">
        <v>4.27910120568341E-3</v>
      </c>
      <c r="L56" s="9">
        <v>1.7209943814751071E-2</v>
      </c>
    </row>
    <row r="57" spans="1:12" s="10" customFormat="1">
      <c r="A57" s="7">
        <f t="shared" si="0"/>
        <v>51</v>
      </c>
      <c r="B57" s="8" t="s">
        <v>59</v>
      </c>
      <c r="C57" s="9">
        <v>1.2568158189953428E-3</v>
      </c>
      <c r="D57" s="9" t="s">
        <v>80</v>
      </c>
      <c r="E57" s="9">
        <v>5.6445334286249985E-3</v>
      </c>
      <c r="F57" s="9">
        <v>2.4604020159371695E-3</v>
      </c>
      <c r="G57" s="9">
        <v>9.3617512635575106E-3</v>
      </c>
      <c r="H57" s="9">
        <v>1.256815818995343E-3</v>
      </c>
      <c r="I57" s="9" t="s">
        <v>80</v>
      </c>
      <c r="J57" s="9">
        <v>5.6445334286249994E-3</v>
      </c>
      <c r="K57" s="9">
        <v>2.46040201593717E-3</v>
      </c>
      <c r="L57" s="9">
        <v>9.3617512635575106E-3</v>
      </c>
    </row>
    <row r="58" spans="1:12" s="10" customFormat="1">
      <c r="A58" s="7">
        <f t="shared" si="0"/>
        <v>52</v>
      </c>
      <c r="B58" s="8" t="s">
        <v>60</v>
      </c>
      <c r="C58" s="9">
        <v>4.8488411796381805E-5</v>
      </c>
      <c r="D58" s="9">
        <v>9.6622595240219091E-5</v>
      </c>
      <c r="E58" s="9">
        <v>9.5550781990423831E-3</v>
      </c>
      <c r="F58" s="9">
        <v>4.5882426468937974E-3</v>
      </c>
      <c r="G58" s="9">
        <v>1.4288431852972782E-2</v>
      </c>
      <c r="H58" s="9">
        <v>4.8488411796381812E-5</v>
      </c>
      <c r="I58" s="9">
        <v>9.6622595240219091E-5</v>
      </c>
      <c r="J58" s="9">
        <v>9.5550781990423831E-3</v>
      </c>
      <c r="K58" s="9">
        <v>4.5882426468937974E-3</v>
      </c>
      <c r="L58" s="9">
        <v>1.428843185297278E-2</v>
      </c>
    </row>
    <row r="59" spans="1:12" s="10" customFormat="1">
      <c r="A59" s="7">
        <f t="shared" si="0"/>
        <v>53</v>
      </c>
      <c r="B59" s="8" t="s">
        <v>61</v>
      </c>
      <c r="C59" s="9" t="s">
        <v>80</v>
      </c>
      <c r="D59" s="9" t="s">
        <v>80</v>
      </c>
      <c r="E59" s="9">
        <v>5.6326849443712982E-4</v>
      </c>
      <c r="F59" s="9">
        <v>8.0816290355203936E-4</v>
      </c>
      <c r="G59" s="9">
        <v>1.3714313979891692E-3</v>
      </c>
      <c r="H59" s="9" t="s">
        <v>80</v>
      </c>
      <c r="I59" s="9" t="s">
        <v>80</v>
      </c>
      <c r="J59" s="9">
        <v>5.6326849443712993E-4</v>
      </c>
      <c r="K59" s="9">
        <v>8.0816290355203936E-4</v>
      </c>
      <c r="L59" s="9">
        <v>1.3714313979891692E-3</v>
      </c>
    </row>
    <row r="60" spans="1:12" s="10" customFormat="1">
      <c r="A60" s="7">
        <f t="shared" si="0"/>
        <v>54</v>
      </c>
      <c r="B60" s="8" t="s">
        <v>62</v>
      </c>
      <c r="C60" s="9">
        <v>4.6011992300964836E-4</v>
      </c>
      <c r="D60" s="9" t="s">
        <v>80</v>
      </c>
      <c r="E60" s="9">
        <v>2.5169191495856467E-2</v>
      </c>
      <c r="F60" s="9">
        <v>3.958020452436619E-3</v>
      </c>
      <c r="G60" s="9">
        <v>2.9587331871302736E-2</v>
      </c>
      <c r="H60" s="9">
        <v>4.6011992300964836E-4</v>
      </c>
      <c r="I60" s="9" t="s">
        <v>80</v>
      </c>
      <c r="J60" s="9">
        <v>2.5169191495856464E-2</v>
      </c>
      <c r="K60" s="9">
        <v>3.958020452436619E-3</v>
      </c>
      <c r="L60" s="9">
        <v>2.9587331871302729E-2</v>
      </c>
    </row>
    <row r="61" spans="1:12" s="10" customFormat="1">
      <c r="A61" s="7">
        <f t="shared" si="0"/>
        <v>55</v>
      </c>
      <c r="B61" s="8" t="s">
        <v>63</v>
      </c>
      <c r="C61" s="9">
        <v>3.094193742254604E-3</v>
      </c>
      <c r="D61" s="9" t="s">
        <v>80</v>
      </c>
      <c r="E61" s="9">
        <v>9.3624824272082758E-3</v>
      </c>
      <c r="F61" s="9">
        <v>9.9349290690876162E-3</v>
      </c>
      <c r="G61" s="9">
        <v>2.2391605238550497E-2</v>
      </c>
      <c r="H61" s="9">
        <v>3.0941937422546044E-3</v>
      </c>
      <c r="I61" s="9" t="s">
        <v>80</v>
      </c>
      <c r="J61" s="9">
        <v>9.3624824272082758E-3</v>
      </c>
      <c r="K61" s="9">
        <v>9.9349290690876179E-3</v>
      </c>
      <c r="L61" s="9">
        <v>2.2391605238550497E-2</v>
      </c>
    </row>
    <row r="62" spans="1:12" s="10" customFormat="1">
      <c r="A62" s="7">
        <f t="shared" si="0"/>
        <v>56</v>
      </c>
      <c r="B62" s="8" t="s">
        <v>64</v>
      </c>
      <c r="C62" s="9">
        <v>3.2949821800885865E-3</v>
      </c>
      <c r="D62" s="9" t="s">
        <v>80</v>
      </c>
      <c r="E62" s="9">
        <v>7.6690801637018195E-3</v>
      </c>
      <c r="F62" s="9">
        <v>5.5431196678471586E-3</v>
      </c>
      <c r="G62" s="9">
        <v>1.6507182011637565E-2</v>
      </c>
      <c r="H62" s="9">
        <v>3.2949821800885865E-3</v>
      </c>
      <c r="I62" s="9" t="s">
        <v>80</v>
      </c>
      <c r="J62" s="9">
        <v>7.6690801637018203E-3</v>
      </c>
      <c r="K62" s="9">
        <v>5.5431196678471586E-3</v>
      </c>
      <c r="L62" s="9">
        <v>1.6507182011637565E-2</v>
      </c>
    </row>
    <row r="63" spans="1:12" s="10" customFormat="1">
      <c r="A63" s="7">
        <f t="shared" si="0"/>
        <v>57</v>
      </c>
      <c r="B63" s="8" t="s">
        <v>65</v>
      </c>
      <c r="C63" s="9">
        <v>5.8982653809969805E-4</v>
      </c>
      <c r="D63" s="9" t="s">
        <v>80</v>
      </c>
      <c r="E63" s="9">
        <v>7.7181544146966404E-3</v>
      </c>
      <c r="F63" s="9">
        <v>4.0231893865265399E-3</v>
      </c>
      <c r="G63" s="9">
        <v>1.2331170339322878E-2</v>
      </c>
      <c r="H63" s="9">
        <v>5.8982653809969805E-4</v>
      </c>
      <c r="I63" s="9" t="s">
        <v>80</v>
      </c>
      <c r="J63" s="9">
        <v>7.7181544146966404E-3</v>
      </c>
      <c r="K63" s="9">
        <v>4.0231893865265399E-3</v>
      </c>
      <c r="L63" s="9">
        <v>1.2331170339322878E-2</v>
      </c>
    </row>
    <row r="64" spans="1:12" s="10" customFormat="1">
      <c r="A64" s="7">
        <f t="shared" si="0"/>
        <v>58</v>
      </c>
      <c r="B64" s="15" t="s">
        <v>66</v>
      </c>
      <c r="C64" s="9" t="s">
        <v>80</v>
      </c>
      <c r="D64" s="9">
        <v>2.6499913881637829E-4</v>
      </c>
      <c r="E64" s="9">
        <v>1.6004218623526571E-2</v>
      </c>
      <c r="F64" s="9">
        <v>3.2895461372937688E-3</v>
      </c>
      <c r="G64" s="9">
        <v>1.9558763899636716E-2</v>
      </c>
      <c r="H64" s="16" t="s">
        <v>80</v>
      </c>
      <c r="I64" s="9">
        <v>2.6499913881637834E-4</v>
      </c>
      <c r="J64" s="9">
        <v>1.6004218623526571E-2</v>
      </c>
      <c r="K64" s="9">
        <v>3.2895461372937688E-3</v>
      </c>
      <c r="L64" s="9">
        <v>1.9558763899636723E-2</v>
      </c>
    </row>
    <row r="65" spans="1:12" s="10" customFormat="1">
      <c r="A65" s="7">
        <f t="shared" si="0"/>
        <v>59</v>
      </c>
      <c r="B65" s="8" t="s">
        <v>67</v>
      </c>
      <c r="C65" s="9">
        <v>4.6945701907159093E-4</v>
      </c>
      <c r="D65" s="9" t="s">
        <v>80</v>
      </c>
      <c r="E65" s="9">
        <v>1.247692168222754E-2</v>
      </c>
      <c r="F65" s="9">
        <v>1.0114945193017259E-2</v>
      </c>
      <c r="G65" s="9">
        <v>2.306132389431639E-2</v>
      </c>
      <c r="H65" s="9">
        <v>4.6945701907159088E-4</v>
      </c>
      <c r="I65" s="9" t="s">
        <v>80</v>
      </c>
      <c r="J65" s="9">
        <v>1.247692168222754E-2</v>
      </c>
      <c r="K65" s="9">
        <v>1.0114945193017257E-2</v>
      </c>
      <c r="L65" s="9">
        <v>2.306132389431639E-2</v>
      </c>
    </row>
    <row r="66" spans="1:12" s="10" customFormat="1" ht="15" customHeight="1">
      <c r="A66" s="7">
        <f t="shared" si="0"/>
        <v>60</v>
      </c>
      <c r="B66" s="8" t="s">
        <v>68</v>
      </c>
      <c r="C66" s="9">
        <v>1.6560493378695513E-3</v>
      </c>
      <c r="D66" s="9" t="s">
        <v>80</v>
      </c>
      <c r="E66" s="9">
        <v>2.9955366046818216E-3</v>
      </c>
      <c r="F66" s="9">
        <v>3.1102702597931627E-3</v>
      </c>
      <c r="G66" s="9">
        <v>7.7618562023445354E-3</v>
      </c>
      <c r="H66" s="9">
        <v>1.6560493378695513E-3</v>
      </c>
      <c r="I66" s="9" t="s">
        <v>80</v>
      </c>
      <c r="J66" s="9">
        <v>2.9955366046818216E-3</v>
      </c>
      <c r="K66" s="9">
        <v>3.1102702597931627E-3</v>
      </c>
      <c r="L66" s="9">
        <v>7.7618562023445362E-3</v>
      </c>
    </row>
    <row r="67" spans="1:12" s="10" customFormat="1">
      <c r="A67" s="7">
        <f t="shared" si="0"/>
        <v>61</v>
      </c>
      <c r="B67" s="8" t="s">
        <v>69</v>
      </c>
      <c r="C67" s="9">
        <v>5.5000128021759718E-3</v>
      </c>
      <c r="D67" s="9" t="s">
        <v>80</v>
      </c>
      <c r="E67" s="9">
        <v>1.2233548638472917E-2</v>
      </c>
      <c r="F67" s="9">
        <v>8.4747407618403717E-3</v>
      </c>
      <c r="G67" s="9">
        <v>2.6208302202489261E-2</v>
      </c>
      <c r="H67" s="9">
        <v>5.5000128021759718E-3</v>
      </c>
      <c r="I67" s="9" t="s">
        <v>80</v>
      </c>
      <c r="J67" s="9">
        <v>1.2233548638472917E-2</v>
      </c>
      <c r="K67" s="9">
        <v>8.47474076184037E-3</v>
      </c>
      <c r="L67" s="9">
        <v>2.6208302202489261E-2</v>
      </c>
    </row>
    <row r="68" spans="1:12" s="10" customFormat="1">
      <c r="A68" s="17"/>
      <c r="B68" s="18" t="s">
        <v>70</v>
      </c>
      <c r="C68" s="19">
        <f>SUM(C7:C67)</f>
        <v>9.3141915658392749E-2</v>
      </c>
      <c r="D68" s="19">
        <f t="shared" ref="D68:G68" si="1">SUM(D7:D67)</f>
        <v>2.1564904384548628E-2</v>
      </c>
      <c r="E68" s="19">
        <f t="shared" si="1"/>
        <v>0.57213134231446305</v>
      </c>
      <c r="F68" s="19">
        <f>SUM(F7:F67)</f>
        <v>0.31316183764259531</v>
      </c>
      <c r="G68" s="19">
        <f t="shared" si="1"/>
        <v>0.99999999999999989</v>
      </c>
      <c r="H68" s="19">
        <f t="shared" ref="H68:K68" si="2">SUM(H7:H67)</f>
        <v>9.3141915658392749E-2</v>
      </c>
      <c r="I68" s="19">
        <f t="shared" si="2"/>
        <v>2.1564904384548628E-2</v>
      </c>
      <c r="J68" s="19">
        <f t="shared" si="2"/>
        <v>0.57213134231446305</v>
      </c>
      <c r="K68" s="19">
        <f t="shared" si="2"/>
        <v>0.31316183764259531</v>
      </c>
      <c r="L68" s="19">
        <f>SUM(L7:L67)</f>
        <v>0.99999999999999989</v>
      </c>
    </row>
    <row r="69" spans="1:12" s="10" customFormat="1"/>
    <row r="70" spans="1:12" s="20" customFormat="1"/>
    <row r="71" spans="1:12" s="20" customFormat="1"/>
    <row r="72" spans="1:12" s="20" customFormat="1" ht="15" customHeight="1">
      <c r="B72" s="27" t="s">
        <v>71</v>
      </c>
      <c r="C72" s="41" t="s">
        <v>72</v>
      </c>
      <c r="D72" s="41"/>
      <c r="E72" s="41"/>
      <c r="F72" s="41"/>
      <c r="G72" s="41"/>
      <c r="H72" s="41"/>
      <c r="I72" s="41"/>
      <c r="J72" s="41"/>
      <c r="K72" s="41"/>
      <c r="L72" s="41"/>
    </row>
    <row r="73" spans="1:12" s="20" customFormat="1">
      <c r="B73" s="21"/>
      <c r="C73" s="21" t="s">
        <v>73</v>
      </c>
      <c r="D73" s="21"/>
      <c r="E73" s="21"/>
      <c r="F73" s="21"/>
      <c r="G73" s="21"/>
      <c r="H73" s="22">
        <v>220196.94200000001</v>
      </c>
      <c r="I73" s="21" t="s">
        <v>74</v>
      </c>
      <c r="J73" s="21"/>
      <c r="K73" s="21"/>
      <c r="L73" s="23"/>
    </row>
    <row r="74" spans="1:12" s="20" customFormat="1">
      <c r="B74" s="10"/>
      <c r="C74" s="10" t="s">
        <v>75</v>
      </c>
      <c r="D74" s="10"/>
      <c r="E74" s="10"/>
      <c r="F74" s="10"/>
      <c r="G74" s="10"/>
      <c r="H74" s="24">
        <v>340.35817647849461</v>
      </c>
      <c r="I74" s="10" t="s">
        <v>76</v>
      </c>
      <c r="J74" s="10"/>
      <c r="K74" s="10"/>
      <c r="L74" s="10"/>
    </row>
    <row r="75" spans="1:12" s="20" customFormat="1"/>
    <row r="76" spans="1:12" s="20" customFormat="1"/>
    <row r="77" spans="1:12" s="20" customFormat="1"/>
    <row r="78" spans="1:12" s="20" customFormat="1"/>
    <row r="79" spans="1:12" s="20" customFormat="1"/>
    <row r="80" spans="1:12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 ht="30" customHeigh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</sheetData>
  <sheetProtection selectLockedCells="1" selectUnlockedCells="1"/>
  <autoFilter ref="A6:L67"/>
  <mergeCells count="7">
    <mergeCell ref="B1:L1"/>
    <mergeCell ref="B2:L2"/>
    <mergeCell ref="A4:A6"/>
    <mergeCell ref="B4:B6"/>
    <mergeCell ref="C4:G5"/>
    <mergeCell ref="H4:L5"/>
    <mergeCell ref="C72:L7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zoomScale="90" zoomScaleNormal="90" workbookViewId="0">
      <pane xSplit="2" ySplit="6" topLeftCell="C58" activePane="bottomRight" state="frozen"/>
      <selection pane="topRight" activeCell="I1" sqref="I1"/>
      <selection pane="bottomLeft" activeCell="A29" sqref="A29"/>
      <selection pane="bottomRight" activeCell="N72" sqref="N72"/>
    </sheetView>
  </sheetViews>
  <sheetFormatPr defaultColWidth="9" defaultRowHeight="15"/>
  <cols>
    <col min="1" max="1" width="4.5703125" style="1" customWidth="1"/>
    <col min="2" max="2" width="34.42578125" style="1" customWidth="1"/>
    <col min="3" max="12" width="11.42578125" style="1" customWidth="1"/>
    <col min="13" max="16384" width="9" style="1"/>
  </cols>
  <sheetData>
    <row r="1" spans="1:12" ht="15.7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B2" s="40" t="s">
        <v>90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39" t="s">
        <v>6</v>
      </c>
      <c r="D6" s="39" t="s">
        <v>7</v>
      </c>
      <c r="E6" s="39" t="s">
        <v>8</v>
      </c>
      <c r="F6" s="39" t="s">
        <v>9</v>
      </c>
      <c r="G6" s="39" t="s">
        <v>10</v>
      </c>
      <c r="H6" s="39" t="s">
        <v>6</v>
      </c>
      <c r="I6" s="39" t="s">
        <v>7</v>
      </c>
      <c r="J6" s="39" t="s">
        <v>8</v>
      </c>
      <c r="K6" s="39" t="s">
        <v>9</v>
      </c>
      <c r="L6" s="39" t="s">
        <v>10</v>
      </c>
    </row>
    <row r="7" spans="1:12" s="10" customFormat="1">
      <c r="A7" s="7">
        <v>1</v>
      </c>
      <c r="B7" s="8" t="s">
        <v>79</v>
      </c>
      <c r="C7" s="9" t="s">
        <v>80</v>
      </c>
      <c r="D7" s="9" t="s">
        <v>80</v>
      </c>
      <c r="E7" s="9">
        <v>6.5442161879872187E-4</v>
      </c>
      <c r="F7" s="9" t="s">
        <v>80</v>
      </c>
      <c r="G7" s="9">
        <v>6.5442161879872187E-4</v>
      </c>
      <c r="H7" s="9" t="s">
        <v>80</v>
      </c>
      <c r="I7" s="9" t="s">
        <v>80</v>
      </c>
      <c r="J7" s="9">
        <v>6.5442161879872166E-4</v>
      </c>
      <c r="K7" s="9" t="s">
        <v>80</v>
      </c>
      <c r="L7" s="9">
        <v>6.5442161879872166E-4</v>
      </c>
    </row>
    <row r="8" spans="1:12" s="10" customFormat="1">
      <c r="A8" s="7">
        <f>A7+1</f>
        <v>2</v>
      </c>
      <c r="B8" s="8" t="s">
        <v>11</v>
      </c>
      <c r="C8" s="9">
        <v>2.3578417547018247E-3</v>
      </c>
      <c r="D8" s="9">
        <v>6.1620747502142542E-4</v>
      </c>
      <c r="E8" s="9">
        <v>7.1923936368444696E-3</v>
      </c>
      <c r="F8" s="9">
        <v>2.1749408954282469E-3</v>
      </c>
      <c r="G8" s="9">
        <v>1.2341383761995967E-2</v>
      </c>
      <c r="H8" s="9">
        <v>2.3578417547018247E-3</v>
      </c>
      <c r="I8" s="9">
        <v>6.1620747502142532E-4</v>
      </c>
      <c r="J8" s="9">
        <v>7.1923936368444696E-3</v>
      </c>
      <c r="K8" s="9">
        <v>2.1749408954282469E-3</v>
      </c>
      <c r="L8" s="9">
        <v>1.2341383761995965E-2</v>
      </c>
    </row>
    <row r="9" spans="1:12" s="10" customFormat="1">
      <c r="A9" s="7">
        <f t="shared" ref="A9:A67" si="0">A8+1</f>
        <v>3</v>
      </c>
      <c r="B9" s="8" t="s">
        <v>12</v>
      </c>
      <c r="C9" s="9" t="s">
        <v>80</v>
      </c>
      <c r="D9" s="9" t="s">
        <v>80</v>
      </c>
      <c r="E9" s="9">
        <v>1.8498783096326029E-3</v>
      </c>
      <c r="F9" s="9">
        <v>3.1645074294693906E-3</v>
      </c>
      <c r="G9" s="9">
        <v>5.0143857391019937E-3</v>
      </c>
      <c r="H9" s="9" t="s">
        <v>80</v>
      </c>
      <c r="I9" s="9" t="s">
        <v>80</v>
      </c>
      <c r="J9" s="9">
        <v>1.8498783096326029E-3</v>
      </c>
      <c r="K9" s="9">
        <v>3.1645074294693906E-3</v>
      </c>
      <c r="L9" s="9">
        <v>5.0143857391019937E-3</v>
      </c>
    </row>
    <row r="10" spans="1:12" s="10" customFormat="1">
      <c r="A10" s="7">
        <f t="shared" si="0"/>
        <v>4</v>
      </c>
      <c r="B10" s="8" t="s">
        <v>13</v>
      </c>
      <c r="C10" s="9">
        <v>1.8357947760172616E-5</v>
      </c>
      <c r="D10" s="9" t="s">
        <v>80</v>
      </c>
      <c r="E10" s="9">
        <v>4.9994517292702061E-3</v>
      </c>
      <c r="F10" s="9">
        <v>5.3588242001500327E-3</v>
      </c>
      <c r="G10" s="9">
        <v>1.0376633877180411E-2</v>
      </c>
      <c r="H10" s="9">
        <v>1.8357947760172616E-5</v>
      </c>
      <c r="I10" s="9" t="s">
        <v>80</v>
      </c>
      <c r="J10" s="9">
        <v>4.9994517292702061E-3</v>
      </c>
      <c r="K10" s="9">
        <v>5.3588242001500336E-3</v>
      </c>
      <c r="L10" s="9">
        <v>1.0376633877180411E-2</v>
      </c>
    </row>
    <row r="11" spans="1:12" s="10" customFormat="1">
      <c r="A11" s="7">
        <f t="shared" si="0"/>
        <v>5</v>
      </c>
      <c r="B11" s="8" t="s">
        <v>14</v>
      </c>
      <c r="C11" s="9">
        <v>3.0303789575720948E-3</v>
      </c>
      <c r="D11" s="9">
        <v>8.0729141374546881E-5</v>
      </c>
      <c r="E11" s="9">
        <v>9.8942816640800145E-3</v>
      </c>
      <c r="F11" s="9">
        <v>3.7184670960270141E-3</v>
      </c>
      <c r="G11" s="9">
        <v>1.6723856859053671E-2</v>
      </c>
      <c r="H11" s="9">
        <v>3.0303789575720948E-3</v>
      </c>
      <c r="I11" s="9">
        <v>8.0729141374546881E-5</v>
      </c>
      <c r="J11" s="9">
        <v>9.8942816640800128E-3</v>
      </c>
      <c r="K11" s="9">
        <v>3.7184670960270141E-3</v>
      </c>
      <c r="L11" s="9">
        <v>1.6723856859053671E-2</v>
      </c>
    </row>
    <row r="12" spans="1:12" s="10" customFormat="1">
      <c r="A12" s="7">
        <f t="shared" si="0"/>
        <v>6</v>
      </c>
      <c r="B12" s="8" t="s">
        <v>15</v>
      </c>
      <c r="C12" s="9">
        <v>1.3673718650939902E-3</v>
      </c>
      <c r="D12" s="9">
        <v>3.970842608297923E-4</v>
      </c>
      <c r="E12" s="9">
        <v>1.9918430605750055E-2</v>
      </c>
      <c r="F12" s="9">
        <v>8.7642940154623802E-3</v>
      </c>
      <c r="G12" s="9">
        <v>3.0447180747136218E-2</v>
      </c>
      <c r="H12" s="9">
        <v>1.36737186509399E-3</v>
      </c>
      <c r="I12" s="9">
        <v>3.9708426082979219E-4</v>
      </c>
      <c r="J12" s="9">
        <v>1.9918430605750055E-2</v>
      </c>
      <c r="K12" s="9">
        <v>8.7642940154623785E-3</v>
      </c>
      <c r="L12" s="9">
        <v>3.0447180747136218E-2</v>
      </c>
    </row>
    <row r="13" spans="1:12" s="10" customFormat="1">
      <c r="A13" s="7">
        <f t="shared" si="0"/>
        <v>7</v>
      </c>
      <c r="B13" s="8" t="s">
        <v>16</v>
      </c>
      <c r="C13" s="9">
        <v>4.6049100838647104E-5</v>
      </c>
      <c r="D13" s="9" t="s">
        <v>80</v>
      </c>
      <c r="E13" s="9">
        <v>4.8324411147453519E-3</v>
      </c>
      <c r="F13" s="9">
        <v>4.7898467981227341E-3</v>
      </c>
      <c r="G13" s="9">
        <v>9.6683370137067327E-3</v>
      </c>
      <c r="H13" s="9">
        <v>4.6049100838647097E-5</v>
      </c>
      <c r="I13" s="9" t="s">
        <v>80</v>
      </c>
      <c r="J13" s="9">
        <v>4.8324411147453519E-3</v>
      </c>
      <c r="K13" s="9">
        <v>4.7898467981227332E-3</v>
      </c>
      <c r="L13" s="9">
        <v>9.6683370137067327E-3</v>
      </c>
    </row>
    <row r="14" spans="1:12" s="10" customFormat="1">
      <c r="A14" s="7">
        <f t="shared" si="0"/>
        <v>8</v>
      </c>
      <c r="B14" s="8" t="s">
        <v>17</v>
      </c>
      <c r="C14" s="9">
        <v>3.3268338148850119E-3</v>
      </c>
      <c r="D14" s="9" t="s">
        <v>80</v>
      </c>
      <c r="E14" s="9">
        <v>7.9072960124862944E-3</v>
      </c>
      <c r="F14" s="9">
        <v>8.4382311286245945E-3</v>
      </c>
      <c r="G14" s="9">
        <v>1.9672360955995904E-2</v>
      </c>
      <c r="H14" s="9">
        <v>3.3268338148850119E-3</v>
      </c>
      <c r="I14" s="9" t="s">
        <v>80</v>
      </c>
      <c r="J14" s="9">
        <v>7.9072960124862944E-3</v>
      </c>
      <c r="K14" s="9">
        <v>8.4382311286245945E-3</v>
      </c>
      <c r="L14" s="9">
        <v>1.96723609559959E-2</v>
      </c>
    </row>
    <row r="15" spans="1:12" s="10" customFormat="1">
      <c r="A15" s="7">
        <f t="shared" si="0"/>
        <v>9</v>
      </c>
      <c r="B15" s="8" t="s">
        <v>18</v>
      </c>
      <c r="C15" s="9" t="s">
        <v>80</v>
      </c>
      <c r="D15" s="9" t="s">
        <v>80</v>
      </c>
      <c r="E15" s="9">
        <v>8.8265858900513864E-3</v>
      </c>
      <c r="F15" s="9">
        <v>3.3539741413984307E-3</v>
      </c>
      <c r="G15" s="9">
        <v>1.2180560031449817E-2</v>
      </c>
      <c r="H15" s="9" t="s">
        <v>80</v>
      </c>
      <c r="I15" s="9" t="s">
        <v>80</v>
      </c>
      <c r="J15" s="9">
        <v>8.8265858900513864E-3</v>
      </c>
      <c r="K15" s="9">
        <v>3.3539741413984307E-3</v>
      </c>
      <c r="L15" s="9">
        <v>1.2180560031449817E-2</v>
      </c>
    </row>
    <row r="16" spans="1:12" s="10" customFormat="1">
      <c r="A16" s="7">
        <f t="shared" si="0"/>
        <v>10</v>
      </c>
      <c r="B16" s="8" t="s">
        <v>19</v>
      </c>
      <c r="C16" s="9">
        <v>1.3330046940470418E-2</v>
      </c>
      <c r="D16" s="9">
        <v>1.8287133496969071E-3</v>
      </c>
      <c r="E16" s="9">
        <v>1.0182527002267343E-2</v>
      </c>
      <c r="F16" s="9">
        <v>5.4451893989382284E-3</v>
      </c>
      <c r="G16" s="9">
        <v>3.0786476691372897E-2</v>
      </c>
      <c r="H16" s="9">
        <v>1.3330046940470417E-2</v>
      </c>
      <c r="I16" s="9">
        <v>1.8287133496969069E-3</v>
      </c>
      <c r="J16" s="9">
        <v>1.0182527002267343E-2</v>
      </c>
      <c r="K16" s="9">
        <v>5.4451893989382284E-3</v>
      </c>
      <c r="L16" s="9">
        <v>3.0786476691372897E-2</v>
      </c>
    </row>
    <row r="17" spans="1:12" s="10" customFormat="1">
      <c r="A17" s="7">
        <f t="shared" si="0"/>
        <v>11</v>
      </c>
      <c r="B17" s="8" t="s">
        <v>20</v>
      </c>
      <c r="C17" s="9" t="s">
        <v>80</v>
      </c>
      <c r="D17" s="9">
        <v>3.9646292846440958E-5</v>
      </c>
      <c r="E17" s="9">
        <v>4.4982920939325511E-3</v>
      </c>
      <c r="F17" s="9">
        <v>6.5999245834706798E-3</v>
      </c>
      <c r="G17" s="9">
        <v>1.1137862970249672E-2</v>
      </c>
      <c r="H17" s="9" t="s">
        <v>80</v>
      </c>
      <c r="I17" s="9">
        <v>3.9646292846440951E-5</v>
      </c>
      <c r="J17" s="9">
        <v>4.4982920939325511E-3</v>
      </c>
      <c r="K17" s="9">
        <v>6.5999245834706798E-3</v>
      </c>
      <c r="L17" s="9">
        <v>1.1137862970249672E-2</v>
      </c>
    </row>
    <row r="18" spans="1:12" s="10" customFormat="1" ht="25.5">
      <c r="A18" s="7">
        <f t="shared" si="0"/>
        <v>12</v>
      </c>
      <c r="B18" s="8" t="s">
        <v>21</v>
      </c>
      <c r="C18" s="9">
        <v>2.7916520462607591E-2</v>
      </c>
      <c r="D18" s="9">
        <v>5.5546981266838E-3</v>
      </c>
      <c r="E18" s="9">
        <v>8.4116257648711584E-2</v>
      </c>
      <c r="F18" s="9">
        <v>1.7113163448784878E-2</v>
      </c>
      <c r="G18" s="9">
        <v>0.13470063968678786</v>
      </c>
      <c r="H18" s="9">
        <v>2.7916520462607591E-2</v>
      </c>
      <c r="I18" s="9">
        <v>5.5546981266838E-3</v>
      </c>
      <c r="J18" s="9">
        <v>8.4116257648711584E-2</v>
      </c>
      <c r="K18" s="9">
        <v>1.7113163448784875E-2</v>
      </c>
      <c r="L18" s="9">
        <v>0.13470063968678786</v>
      </c>
    </row>
    <row r="19" spans="1:12" s="10" customFormat="1">
      <c r="A19" s="7">
        <f t="shared" si="0"/>
        <v>13</v>
      </c>
      <c r="B19" s="8" t="s">
        <v>22</v>
      </c>
      <c r="C19" s="9" t="s">
        <v>80</v>
      </c>
      <c r="D19" s="9" t="s">
        <v>80</v>
      </c>
      <c r="E19" s="9">
        <v>4.7007539061843829E-4</v>
      </c>
      <c r="F19" s="9">
        <v>6.4966688388916197E-5</v>
      </c>
      <c r="G19" s="9">
        <v>5.3504207900735448E-4</v>
      </c>
      <c r="H19" s="9" t="s">
        <v>80</v>
      </c>
      <c r="I19" s="9" t="s">
        <v>80</v>
      </c>
      <c r="J19" s="9">
        <v>4.7007539061843829E-4</v>
      </c>
      <c r="K19" s="9">
        <v>6.4966688388916197E-5</v>
      </c>
      <c r="L19" s="9">
        <v>5.3504207900735448E-4</v>
      </c>
    </row>
    <row r="20" spans="1:12" s="10" customFormat="1">
      <c r="A20" s="7">
        <f t="shared" si="0"/>
        <v>14</v>
      </c>
      <c r="B20" s="8" t="s">
        <v>23</v>
      </c>
      <c r="C20" s="9" t="s">
        <v>80</v>
      </c>
      <c r="D20" s="9" t="s">
        <v>80</v>
      </c>
      <c r="E20" s="9">
        <v>4.6057649666936765E-3</v>
      </c>
      <c r="F20" s="9">
        <v>3.287751568441188E-3</v>
      </c>
      <c r="G20" s="9">
        <v>7.893516535134865E-3</v>
      </c>
      <c r="H20" s="9" t="s">
        <v>80</v>
      </c>
      <c r="I20" s="9" t="s">
        <v>80</v>
      </c>
      <c r="J20" s="9">
        <v>4.6057649666936765E-3</v>
      </c>
      <c r="K20" s="9">
        <v>3.287751568441188E-3</v>
      </c>
      <c r="L20" s="9">
        <v>7.8935165351348632E-3</v>
      </c>
    </row>
    <row r="21" spans="1:12" s="10" customFormat="1">
      <c r="A21" s="7">
        <f t="shared" si="0"/>
        <v>15</v>
      </c>
      <c r="B21" s="8" t="s">
        <v>24</v>
      </c>
      <c r="C21" s="9" t="s">
        <v>80</v>
      </c>
      <c r="D21" s="9" t="s">
        <v>80</v>
      </c>
      <c r="E21" s="9">
        <v>8.6056735911764527E-3</v>
      </c>
      <c r="F21" s="9">
        <v>2.0831864095275476E-3</v>
      </c>
      <c r="G21" s="9">
        <v>1.0688860000704001E-2</v>
      </c>
      <c r="H21" s="9" t="s">
        <v>80</v>
      </c>
      <c r="I21" s="9" t="s">
        <v>80</v>
      </c>
      <c r="J21" s="9">
        <v>8.6056735911764527E-3</v>
      </c>
      <c r="K21" s="9">
        <v>2.0831864095275472E-3</v>
      </c>
      <c r="L21" s="9">
        <v>1.0688860000703999E-2</v>
      </c>
    </row>
    <row r="22" spans="1:12" s="10" customFormat="1">
      <c r="A22" s="7">
        <f t="shared" si="0"/>
        <v>16</v>
      </c>
      <c r="B22" s="8" t="s">
        <v>25</v>
      </c>
      <c r="C22" s="9" t="s">
        <v>80</v>
      </c>
      <c r="D22" s="9" t="s">
        <v>80</v>
      </c>
      <c r="E22" s="9">
        <v>6.9065278694181817E-4</v>
      </c>
      <c r="F22" s="9">
        <v>1.6235811302576857E-3</v>
      </c>
      <c r="G22" s="9">
        <v>2.314233917199504E-3</v>
      </c>
      <c r="H22" s="9" t="s">
        <v>80</v>
      </c>
      <c r="I22" s="9" t="s">
        <v>80</v>
      </c>
      <c r="J22" s="9">
        <v>6.9065278694181807E-4</v>
      </c>
      <c r="K22" s="9">
        <v>1.6235811302576857E-3</v>
      </c>
      <c r="L22" s="9">
        <v>2.3142339171995036E-3</v>
      </c>
    </row>
    <row r="23" spans="1:12" s="10" customFormat="1">
      <c r="A23" s="7">
        <f t="shared" si="0"/>
        <v>17</v>
      </c>
      <c r="B23" s="8" t="s">
        <v>26</v>
      </c>
      <c r="C23" s="9" t="s">
        <v>80</v>
      </c>
      <c r="D23" s="9" t="s">
        <v>80</v>
      </c>
      <c r="E23" s="9">
        <v>2.7145922911319866E-3</v>
      </c>
      <c r="F23" s="9">
        <v>1.6483595124601464E-3</v>
      </c>
      <c r="G23" s="9">
        <v>4.3629518035921333E-3</v>
      </c>
      <c r="H23" s="9" t="s">
        <v>80</v>
      </c>
      <c r="I23" s="9" t="s">
        <v>80</v>
      </c>
      <c r="J23" s="9">
        <v>2.7145922911319866E-3</v>
      </c>
      <c r="K23" s="9">
        <v>1.6483595124601462E-3</v>
      </c>
      <c r="L23" s="9">
        <v>4.3629518035921324E-3</v>
      </c>
    </row>
    <row r="24" spans="1:12" s="10" customFormat="1">
      <c r="A24" s="7">
        <f t="shared" si="0"/>
        <v>18</v>
      </c>
      <c r="B24" s="8" t="s">
        <v>27</v>
      </c>
      <c r="C24" s="9" t="s">
        <v>80</v>
      </c>
      <c r="D24" s="9" t="s">
        <v>80</v>
      </c>
      <c r="E24" s="9">
        <v>2.5968916707109087E-3</v>
      </c>
      <c r="F24" s="9">
        <v>3.0138938201331109E-3</v>
      </c>
      <c r="G24" s="9">
        <v>5.61078549084402E-3</v>
      </c>
      <c r="H24" s="9" t="s">
        <v>80</v>
      </c>
      <c r="I24" s="9" t="s">
        <v>80</v>
      </c>
      <c r="J24" s="9">
        <v>2.5968916707109087E-3</v>
      </c>
      <c r="K24" s="9">
        <v>3.0138938201331109E-3</v>
      </c>
      <c r="L24" s="9">
        <v>5.61078549084402E-3</v>
      </c>
    </row>
    <row r="25" spans="1:12" s="10" customFormat="1" ht="15.75" customHeight="1">
      <c r="A25" s="7">
        <f t="shared" si="0"/>
        <v>19</v>
      </c>
      <c r="B25" s="8" t="s">
        <v>28</v>
      </c>
      <c r="C25" s="9" t="s">
        <v>80</v>
      </c>
      <c r="D25" s="9" t="s">
        <v>80</v>
      </c>
      <c r="E25" s="9">
        <v>1.6331091078493915E-2</v>
      </c>
      <c r="F25" s="9">
        <v>2.0971893021337645E-2</v>
      </c>
      <c r="G25" s="9">
        <v>3.7302984099831557E-2</v>
      </c>
      <c r="H25" s="9" t="s">
        <v>80</v>
      </c>
      <c r="I25" s="9" t="s">
        <v>80</v>
      </c>
      <c r="J25" s="9">
        <v>1.6331091078493912E-2</v>
      </c>
      <c r="K25" s="9">
        <v>2.0971893021337645E-2</v>
      </c>
      <c r="L25" s="9">
        <v>3.7302984099831557E-2</v>
      </c>
    </row>
    <row r="26" spans="1:12" s="10" customFormat="1">
      <c r="A26" s="7">
        <f t="shared" si="0"/>
        <v>20</v>
      </c>
      <c r="B26" s="8" t="s">
        <v>29</v>
      </c>
      <c r="C26" s="9">
        <v>9.7742631654731829E-4</v>
      </c>
      <c r="D26" s="9">
        <v>3.8945641455690248E-5</v>
      </c>
      <c r="E26" s="9">
        <v>2.8166935032306905E-3</v>
      </c>
      <c r="F26" s="9">
        <v>2.8876487780348909E-3</v>
      </c>
      <c r="G26" s="9">
        <v>6.7207142392685893E-3</v>
      </c>
      <c r="H26" s="9">
        <v>9.7742631654731829E-4</v>
      </c>
      <c r="I26" s="9">
        <v>3.8945641455690248E-5</v>
      </c>
      <c r="J26" s="9">
        <v>2.8166935032306905E-3</v>
      </c>
      <c r="K26" s="9">
        <v>2.8876487780348905E-3</v>
      </c>
      <c r="L26" s="9">
        <v>6.7207142392685893E-3</v>
      </c>
    </row>
    <row r="27" spans="1:12" s="10" customFormat="1">
      <c r="A27" s="7">
        <f t="shared" si="0"/>
        <v>21</v>
      </c>
      <c r="B27" s="8" t="s">
        <v>30</v>
      </c>
      <c r="C27" s="9">
        <v>5.2985108945827059E-5</v>
      </c>
      <c r="D27" s="9" t="s">
        <v>80</v>
      </c>
      <c r="E27" s="9">
        <v>3.6839694892494605E-2</v>
      </c>
      <c r="F27" s="9">
        <v>1.8653129106467124E-2</v>
      </c>
      <c r="G27" s="9">
        <v>5.5545809107907559E-2</v>
      </c>
      <c r="H27" s="9">
        <v>5.2985108945827052E-5</v>
      </c>
      <c r="I27" s="9" t="s">
        <v>80</v>
      </c>
      <c r="J27" s="9">
        <v>3.6839694892494605E-2</v>
      </c>
      <c r="K27" s="9">
        <v>1.8653129106467121E-2</v>
      </c>
      <c r="L27" s="9">
        <v>5.5545809107907546E-2</v>
      </c>
    </row>
    <row r="28" spans="1:12" s="10" customFormat="1">
      <c r="A28" s="7">
        <f t="shared" si="0"/>
        <v>22</v>
      </c>
      <c r="B28" s="8" t="s">
        <v>31</v>
      </c>
      <c r="C28" s="9" t="s">
        <v>80</v>
      </c>
      <c r="D28" s="9">
        <v>1.9105485508140855E-3</v>
      </c>
      <c r="E28" s="9">
        <v>3.886041756954485E-3</v>
      </c>
      <c r="F28" s="9">
        <v>3.1362874828884625E-3</v>
      </c>
      <c r="G28" s="9">
        <v>8.9328777906570334E-3</v>
      </c>
      <c r="H28" s="9" t="s">
        <v>80</v>
      </c>
      <c r="I28" s="9">
        <v>1.9105485508140855E-3</v>
      </c>
      <c r="J28" s="9">
        <v>3.8860417569544846E-3</v>
      </c>
      <c r="K28" s="9">
        <v>3.136287482888462E-3</v>
      </c>
      <c r="L28" s="9">
        <v>8.9328777906570317E-3</v>
      </c>
    </row>
    <row r="29" spans="1:12" s="10" customFormat="1">
      <c r="A29" s="7">
        <f t="shared" si="0"/>
        <v>23</v>
      </c>
      <c r="B29" s="8" t="s">
        <v>32</v>
      </c>
      <c r="C29" s="9">
        <v>5.6395827036651258E-5</v>
      </c>
      <c r="D29" s="9" t="s">
        <v>80</v>
      </c>
      <c r="E29" s="9">
        <v>1.0901968188805226E-2</v>
      </c>
      <c r="F29" s="9">
        <v>4.3723643279358028E-3</v>
      </c>
      <c r="G29" s="9">
        <v>1.533072834377768E-2</v>
      </c>
      <c r="H29" s="9">
        <v>5.6395827036651258E-5</v>
      </c>
      <c r="I29" s="9" t="s">
        <v>80</v>
      </c>
      <c r="J29" s="9">
        <v>1.0901968188805226E-2</v>
      </c>
      <c r="K29" s="9">
        <v>4.3723643279358028E-3</v>
      </c>
      <c r="L29" s="9">
        <v>1.533072834377768E-2</v>
      </c>
    </row>
    <row r="30" spans="1:12" s="10" customFormat="1">
      <c r="A30" s="7">
        <f t="shared" si="0"/>
        <v>24</v>
      </c>
      <c r="B30" s="8" t="s">
        <v>33</v>
      </c>
      <c r="C30" s="9">
        <v>3.3073433677070847E-3</v>
      </c>
      <c r="D30" s="9">
        <v>3.8509386816166222E-5</v>
      </c>
      <c r="E30" s="9">
        <v>2.481552994600789E-3</v>
      </c>
      <c r="F30" s="9">
        <v>2.2620464051198775E-3</v>
      </c>
      <c r="G30" s="9">
        <v>8.0894521542439184E-3</v>
      </c>
      <c r="H30" s="9">
        <v>3.3073433677070843E-3</v>
      </c>
      <c r="I30" s="9">
        <v>3.8509386816166229E-5</v>
      </c>
      <c r="J30" s="9">
        <v>2.481552994600789E-3</v>
      </c>
      <c r="K30" s="9">
        <v>2.2620464051198775E-3</v>
      </c>
      <c r="L30" s="9">
        <v>8.0894521542439167E-3</v>
      </c>
    </row>
    <row r="31" spans="1:12" s="10" customFormat="1">
      <c r="A31" s="7">
        <f t="shared" si="0"/>
        <v>25</v>
      </c>
      <c r="B31" s="8" t="s">
        <v>34</v>
      </c>
      <c r="C31" s="9" t="s">
        <v>80</v>
      </c>
      <c r="D31" s="9" t="s">
        <v>80</v>
      </c>
      <c r="E31" s="9">
        <v>3.6764324191944919E-3</v>
      </c>
      <c r="F31" s="9">
        <v>3.146418285072965E-3</v>
      </c>
      <c r="G31" s="9">
        <v>6.8228507042674569E-3</v>
      </c>
      <c r="H31" s="9" t="s">
        <v>80</v>
      </c>
      <c r="I31" s="9" t="s">
        <v>80</v>
      </c>
      <c r="J31" s="9">
        <v>3.6764324191944915E-3</v>
      </c>
      <c r="K31" s="9">
        <v>3.1464182850729646E-3</v>
      </c>
      <c r="L31" s="9">
        <v>6.8228507042674569E-3</v>
      </c>
    </row>
    <row r="32" spans="1:12" s="10" customFormat="1">
      <c r="A32" s="7">
        <f t="shared" si="0"/>
        <v>26</v>
      </c>
      <c r="B32" s="8" t="s">
        <v>35</v>
      </c>
      <c r="C32" s="9">
        <v>1.3412053999475894E-3</v>
      </c>
      <c r="D32" s="9" t="s">
        <v>80</v>
      </c>
      <c r="E32" s="9">
        <v>9.3449886001815419E-3</v>
      </c>
      <c r="F32" s="9">
        <v>4.7769266102127899E-3</v>
      </c>
      <c r="G32" s="9">
        <v>1.5463120610341921E-2</v>
      </c>
      <c r="H32" s="9">
        <v>1.3412053999475894E-3</v>
      </c>
      <c r="I32" s="9" t="s">
        <v>80</v>
      </c>
      <c r="J32" s="9">
        <v>9.3449886001815401E-3</v>
      </c>
      <c r="K32" s="9">
        <v>4.7769266102127891E-3</v>
      </c>
      <c r="L32" s="9">
        <v>1.546312061034192E-2</v>
      </c>
    </row>
    <row r="33" spans="1:12" s="10" customFormat="1" ht="14.25" customHeight="1">
      <c r="A33" s="7">
        <f t="shared" si="0"/>
        <v>27</v>
      </c>
      <c r="B33" s="8" t="s">
        <v>36</v>
      </c>
      <c r="C33" s="9">
        <v>3.1461671081592997E-3</v>
      </c>
      <c r="D33" s="9" t="s">
        <v>80</v>
      </c>
      <c r="E33" s="9">
        <v>1.1225779296645064E-2</v>
      </c>
      <c r="F33" s="9">
        <v>3.5509453144497885E-3</v>
      </c>
      <c r="G33" s="9">
        <v>1.7922891719254153E-2</v>
      </c>
      <c r="H33" s="9">
        <v>3.1461671081592997E-3</v>
      </c>
      <c r="I33" s="9" t="s">
        <v>80</v>
      </c>
      <c r="J33" s="9">
        <v>1.1225779296645064E-2</v>
      </c>
      <c r="K33" s="9">
        <v>3.5509453144497876E-3</v>
      </c>
      <c r="L33" s="9">
        <v>1.7922891719254153E-2</v>
      </c>
    </row>
    <row r="34" spans="1:12" s="10" customFormat="1">
      <c r="A34" s="7">
        <f t="shared" si="0"/>
        <v>28</v>
      </c>
      <c r="B34" s="8" t="s">
        <v>37</v>
      </c>
      <c r="C34" s="9">
        <v>1.9548614463196774E-3</v>
      </c>
      <c r="D34" s="9" t="s">
        <v>80</v>
      </c>
      <c r="E34" s="9">
        <v>3.7925951318459349E-3</v>
      </c>
      <c r="F34" s="9">
        <v>2.392764158926349E-3</v>
      </c>
      <c r="G34" s="9">
        <v>8.1402207370919605E-3</v>
      </c>
      <c r="H34" s="9">
        <v>1.9548614463196774E-3</v>
      </c>
      <c r="I34" s="9" t="s">
        <v>80</v>
      </c>
      <c r="J34" s="9">
        <v>3.7925951318459345E-3</v>
      </c>
      <c r="K34" s="9">
        <v>2.392764158926349E-3</v>
      </c>
      <c r="L34" s="9">
        <v>8.1402207370919605E-3</v>
      </c>
    </row>
    <row r="35" spans="1:12" s="10" customFormat="1">
      <c r="A35" s="7">
        <f t="shared" si="0"/>
        <v>29</v>
      </c>
      <c r="B35" s="8" t="s">
        <v>38</v>
      </c>
      <c r="C35" s="9">
        <v>1.1520691839575826E-3</v>
      </c>
      <c r="D35" s="9" t="s">
        <v>80</v>
      </c>
      <c r="E35" s="9">
        <v>5.2609401162333948E-3</v>
      </c>
      <c r="F35" s="9">
        <v>2.7199375121192862E-3</v>
      </c>
      <c r="G35" s="9">
        <v>9.1329468123102636E-3</v>
      </c>
      <c r="H35" s="9">
        <v>1.1520691839575824E-3</v>
      </c>
      <c r="I35" s="9" t="s">
        <v>80</v>
      </c>
      <c r="J35" s="9">
        <v>5.260940116233394E-3</v>
      </c>
      <c r="K35" s="9">
        <v>2.7199375121192862E-3</v>
      </c>
      <c r="L35" s="9">
        <v>9.1329468123102636E-3</v>
      </c>
    </row>
    <row r="36" spans="1:12" s="10" customFormat="1">
      <c r="A36" s="7">
        <f t="shared" si="0"/>
        <v>30</v>
      </c>
      <c r="B36" s="8" t="s">
        <v>39</v>
      </c>
      <c r="C36" s="9">
        <v>9.5292995754616615E-5</v>
      </c>
      <c r="D36" s="9" t="s">
        <v>80</v>
      </c>
      <c r="E36" s="9">
        <v>1.4435868726025935E-2</v>
      </c>
      <c r="F36" s="9">
        <v>7.8526319841701782E-3</v>
      </c>
      <c r="G36" s="9">
        <v>2.2383793705950731E-2</v>
      </c>
      <c r="H36" s="9">
        <v>9.5292995754616615E-5</v>
      </c>
      <c r="I36" s="9" t="s">
        <v>80</v>
      </c>
      <c r="J36" s="9">
        <v>1.4435868726025935E-2</v>
      </c>
      <c r="K36" s="9">
        <v>7.8526319841701782E-3</v>
      </c>
      <c r="L36" s="9">
        <v>2.2383793705950727E-2</v>
      </c>
    </row>
    <row r="37" spans="1:12" s="10" customFormat="1">
      <c r="A37" s="7">
        <f t="shared" si="0"/>
        <v>31</v>
      </c>
      <c r="B37" s="8" t="s">
        <v>40</v>
      </c>
      <c r="C37" s="9">
        <v>3.2613339263811218E-5</v>
      </c>
      <c r="D37" s="9" t="s">
        <v>80</v>
      </c>
      <c r="E37" s="9">
        <v>3.2663266183667857E-3</v>
      </c>
      <c r="F37" s="9">
        <v>2.4923580085009197E-3</v>
      </c>
      <c r="G37" s="9">
        <v>5.7912979661315167E-3</v>
      </c>
      <c r="H37" s="9">
        <v>3.2613339263811212E-5</v>
      </c>
      <c r="I37" s="9" t="s">
        <v>80</v>
      </c>
      <c r="J37" s="9">
        <v>3.2663266183667852E-3</v>
      </c>
      <c r="K37" s="9">
        <v>2.4923580085009197E-3</v>
      </c>
      <c r="L37" s="9">
        <v>5.7912979661315159E-3</v>
      </c>
    </row>
    <row r="38" spans="1:12" s="10" customFormat="1">
      <c r="A38" s="7">
        <f t="shared" si="0"/>
        <v>32</v>
      </c>
      <c r="B38" s="8" t="s">
        <v>41</v>
      </c>
      <c r="C38" s="9">
        <v>2.4414307876021403E-3</v>
      </c>
      <c r="D38" s="9">
        <v>3.5580752135078679E-4</v>
      </c>
      <c r="E38" s="9">
        <v>2.0110285701665176E-2</v>
      </c>
      <c r="F38" s="9">
        <v>8.1673786900554619E-3</v>
      </c>
      <c r="G38" s="9">
        <v>3.1074902700673566E-2</v>
      </c>
      <c r="H38" s="9">
        <v>2.4414307876021398E-3</v>
      </c>
      <c r="I38" s="9">
        <v>3.5580752135078679E-4</v>
      </c>
      <c r="J38" s="9">
        <v>2.0110285701665176E-2</v>
      </c>
      <c r="K38" s="9">
        <v>8.1673786900554601E-3</v>
      </c>
      <c r="L38" s="9">
        <v>3.1074902700673562E-2</v>
      </c>
    </row>
    <row r="39" spans="1:12" s="10" customFormat="1">
      <c r="A39" s="7">
        <f t="shared" si="0"/>
        <v>33</v>
      </c>
      <c r="B39" s="8" t="s">
        <v>85</v>
      </c>
      <c r="C39" s="9" t="s">
        <v>80</v>
      </c>
      <c r="D39" s="9" t="s">
        <v>80</v>
      </c>
      <c r="E39" s="9" t="s">
        <v>80</v>
      </c>
      <c r="F39" s="9">
        <v>1.5276844285877682E-4</v>
      </c>
      <c r="G39" s="9">
        <v>1.5276844285877682E-4</v>
      </c>
      <c r="H39" s="9" t="s">
        <v>80</v>
      </c>
      <c r="I39" s="9" t="s">
        <v>80</v>
      </c>
      <c r="J39" s="9" t="s">
        <v>80</v>
      </c>
      <c r="K39" s="9">
        <v>1.5276844285877682E-4</v>
      </c>
      <c r="L39" s="9">
        <v>1.5276844285877682E-4</v>
      </c>
    </row>
    <row r="40" spans="1:12" s="10" customFormat="1">
      <c r="A40" s="7">
        <f t="shared" si="0"/>
        <v>34</v>
      </c>
      <c r="B40" s="8" t="s">
        <v>42</v>
      </c>
      <c r="C40" s="9" t="s">
        <v>80</v>
      </c>
      <c r="D40" s="9" t="s">
        <v>80</v>
      </c>
      <c r="E40" s="9">
        <v>4.9001531227345052E-5</v>
      </c>
      <c r="F40" s="9">
        <v>8.4668652967824447E-5</v>
      </c>
      <c r="G40" s="9">
        <v>1.3367018419516949E-4</v>
      </c>
      <c r="H40" s="9" t="s">
        <v>80</v>
      </c>
      <c r="I40" s="9" t="s">
        <v>80</v>
      </c>
      <c r="J40" s="9">
        <v>4.9001531227345052E-5</v>
      </c>
      <c r="K40" s="9">
        <v>8.4668652967824447E-5</v>
      </c>
      <c r="L40" s="11">
        <v>1.3367018419516949E-4</v>
      </c>
    </row>
    <row r="41" spans="1:12" s="10" customFormat="1">
      <c r="A41" s="7">
        <f t="shared" si="0"/>
        <v>35</v>
      </c>
      <c r="B41" s="8" t="s">
        <v>43</v>
      </c>
      <c r="C41" s="9" t="s">
        <v>80</v>
      </c>
      <c r="D41" s="9" t="s">
        <v>80</v>
      </c>
      <c r="E41" s="9">
        <v>1.5659911112279941E-3</v>
      </c>
      <c r="F41" s="9">
        <v>2.8376381325403641E-4</v>
      </c>
      <c r="G41" s="9">
        <v>1.8497549244820305E-3</v>
      </c>
      <c r="H41" s="9" t="s">
        <v>80</v>
      </c>
      <c r="I41" s="9" t="s">
        <v>80</v>
      </c>
      <c r="J41" s="9">
        <v>1.5659911112279939E-3</v>
      </c>
      <c r="K41" s="9">
        <v>2.8376381325403635E-4</v>
      </c>
      <c r="L41" s="11">
        <v>1.8497549244820303E-3</v>
      </c>
    </row>
    <row r="42" spans="1:12" s="10" customFormat="1">
      <c r="A42" s="7">
        <f t="shared" si="0"/>
        <v>36</v>
      </c>
      <c r="B42" s="8" t="s">
        <v>44</v>
      </c>
      <c r="C42" s="9">
        <v>8.1978856685345004E-4</v>
      </c>
      <c r="D42" s="9" t="s">
        <v>80</v>
      </c>
      <c r="E42" s="9">
        <v>3.8048895807779755E-4</v>
      </c>
      <c r="F42" s="9">
        <v>3.9659512684002293E-4</v>
      </c>
      <c r="G42" s="9">
        <v>1.5968726517712705E-3</v>
      </c>
      <c r="H42" s="9">
        <v>8.1978856685345004E-4</v>
      </c>
      <c r="I42" s="9" t="s">
        <v>80</v>
      </c>
      <c r="J42" s="9">
        <v>3.8048895807779755E-4</v>
      </c>
      <c r="K42" s="9">
        <v>3.9659512684002288E-4</v>
      </c>
      <c r="L42" s="11">
        <v>1.5968726517712705E-3</v>
      </c>
    </row>
    <row r="43" spans="1:12" s="10" customFormat="1" ht="18" customHeight="1">
      <c r="A43" s="7">
        <f t="shared" si="0"/>
        <v>37</v>
      </c>
      <c r="B43" s="8" t="s">
        <v>45</v>
      </c>
      <c r="C43" s="9" t="s">
        <v>80</v>
      </c>
      <c r="D43" s="9" t="s">
        <v>80</v>
      </c>
      <c r="E43" s="9">
        <v>9.2593945585844244E-4</v>
      </c>
      <c r="F43" s="9">
        <v>2.5194366424390524E-4</v>
      </c>
      <c r="G43" s="9">
        <v>1.1778831201023476E-3</v>
      </c>
      <c r="H43" s="9" t="s">
        <v>80</v>
      </c>
      <c r="I43" s="9" t="s">
        <v>80</v>
      </c>
      <c r="J43" s="9">
        <v>9.2593945585844244E-4</v>
      </c>
      <c r="K43" s="9">
        <v>2.5194366424390518E-4</v>
      </c>
      <c r="L43" s="11">
        <v>1.1778831201023476E-3</v>
      </c>
    </row>
    <row r="44" spans="1:12" s="10" customFormat="1" ht="17.25" customHeight="1">
      <c r="A44" s="7">
        <f t="shared" si="0"/>
        <v>38</v>
      </c>
      <c r="B44" s="8" t="s">
        <v>46</v>
      </c>
      <c r="C44" s="9" t="s">
        <v>80</v>
      </c>
      <c r="D44" s="9">
        <v>8.8981845302835724E-4</v>
      </c>
      <c r="E44" s="9">
        <v>4.3274741661900326E-3</v>
      </c>
      <c r="F44" s="9">
        <v>5.2032223054406098E-3</v>
      </c>
      <c r="G44" s="9">
        <v>1.0420514924658999E-2</v>
      </c>
      <c r="H44" s="9" t="s">
        <v>80</v>
      </c>
      <c r="I44" s="9">
        <v>8.8981845302835724E-4</v>
      </c>
      <c r="J44" s="9">
        <v>4.3274741661900326E-3</v>
      </c>
      <c r="K44" s="9">
        <v>5.2032223054406098E-3</v>
      </c>
      <c r="L44" s="11">
        <v>1.0420514924658999E-2</v>
      </c>
    </row>
    <row r="45" spans="1:12" s="10" customFormat="1">
      <c r="A45" s="7">
        <f t="shared" si="0"/>
        <v>39</v>
      </c>
      <c r="B45" s="8" t="s">
        <v>47</v>
      </c>
      <c r="C45" s="9" t="s">
        <v>80</v>
      </c>
      <c r="D45" s="9" t="s">
        <v>80</v>
      </c>
      <c r="E45" s="9">
        <v>1.8969233049008706E-3</v>
      </c>
      <c r="F45" s="9">
        <v>2.7126093154977867E-3</v>
      </c>
      <c r="G45" s="9">
        <v>4.6095326203986573E-3</v>
      </c>
      <c r="H45" s="9" t="s">
        <v>80</v>
      </c>
      <c r="I45" s="9" t="s">
        <v>80</v>
      </c>
      <c r="J45" s="9">
        <v>1.8969233049008706E-3</v>
      </c>
      <c r="K45" s="9">
        <v>2.7126093154977863E-3</v>
      </c>
      <c r="L45" s="9">
        <v>4.6095326203986564E-3</v>
      </c>
    </row>
    <row r="46" spans="1:12" s="10" customFormat="1">
      <c r="A46" s="7">
        <f t="shared" si="0"/>
        <v>40</v>
      </c>
      <c r="B46" s="8" t="s">
        <v>48</v>
      </c>
      <c r="C46" s="9">
        <v>5.9088707947895012E-4</v>
      </c>
      <c r="D46" s="9" t="s">
        <v>80</v>
      </c>
      <c r="E46" s="9">
        <v>3.5168249137039849E-3</v>
      </c>
      <c r="F46" s="9">
        <v>1.0529688749853017E-3</v>
      </c>
      <c r="G46" s="9">
        <v>5.1606808681682369E-3</v>
      </c>
      <c r="H46" s="9">
        <v>5.9088707947895002E-4</v>
      </c>
      <c r="I46" s="9" t="s">
        <v>80</v>
      </c>
      <c r="J46" s="9">
        <v>3.5168249137039849E-3</v>
      </c>
      <c r="K46" s="9">
        <v>1.0529688749853017E-3</v>
      </c>
      <c r="L46" s="9">
        <v>5.160680868168236E-3</v>
      </c>
    </row>
    <row r="47" spans="1:12" s="14" customFormat="1" ht="16.5" customHeight="1">
      <c r="A47" s="7">
        <f t="shared" si="0"/>
        <v>41</v>
      </c>
      <c r="B47" s="12" t="s">
        <v>49</v>
      </c>
      <c r="C47" s="9" t="s">
        <v>80</v>
      </c>
      <c r="D47" s="9" t="s">
        <v>80</v>
      </c>
      <c r="E47" s="9">
        <v>2.2829998476545919E-3</v>
      </c>
      <c r="F47" s="9">
        <v>4.5854769226495495E-4</v>
      </c>
      <c r="G47" s="9">
        <v>2.741547539919547E-3</v>
      </c>
      <c r="H47" s="13" t="s">
        <v>80</v>
      </c>
      <c r="I47" s="13" t="s">
        <v>80</v>
      </c>
      <c r="J47" s="13">
        <v>2.2829998476545919E-3</v>
      </c>
      <c r="K47" s="13">
        <v>4.5854769226495495E-4</v>
      </c>
      <c r="L47" s="9">
        <v>2.7415475399195466E-3</v>
      </c>
    </row>
    <row r="48" spans="1:12" s="10" customFormat="1">
      <c r="A48" s="7">
        <f t="shared" si="0"/>
        <v>42</v>
      </c>
      <c r="B48" s="8" t="s">
        <v>50</v>
      </c>
      <c r="C48" s="9">
        <v>6.1132935496129316E-5</v>
      </c>
      <c r="D48" s="9" t="s">
        <v>80</v>
      </c>
      <c r="E48" s="9">
        <v>1.5285635477855971E-2</v>
      </c>
      <c r="F48" s="9">
        <v>1.2663150201626318E-2</v>
      </c>
      <c r="G48" s="9">
        <v>2.8009918614978417E-2</v>
      </c>
      <c r="H48" s="9">
        <v>6.1132935496129316E-5</v>
      </c>
      <c r="I48" s="9" t="s">
        <v>80</v>
      </c>
      <c r="J48" s="9">
        <v>1.5285635477855969E-2</v>
      </c>
      <c r="K48" s="9">
        <v>1.2663150201626318E-2</v>
      </c>
      <c r="L48" s="9">
        <v>2.8009918614978414E-2</v>
      </c>
    </row>
    <row r="49" spans="1:12" s="10" customFormat="1">
      <c r="A49" s="7">
        <f t="shared" si="0"/>
        <v>43</v>
      </c>
      <c r="B49" s="8" t="s">
        <v>51</v>
      </c>
      <c r="C49" s="9" t="s">
        <v>80</v>
      </c>
      <c r="D49" s="9" t="s">
        <v>80</v>
      </c>
      <c r="E49" s="9">
        <v>3.9082246443824034E-4</v>
      </c>
      <c r="F49" s="9" t="s">
        <v>80</v>
      </c>
      <c r="G49" s="9">
        <v>3.9082246443824034E-4</v>
      </c>
      <c r="H49" s="9" t="s">
        <v>80</v>
      </c>
      <c r="I49" s="9" t="s">
        <v>80</v>
      </c>
      <c r="J49" s="9">
        <v>3.9082246443824029E-4</v>
      </c>
      <c r="K49" s="9" t="s">
        <v>80</v>
      </c>
      <c r="L49" s="9">
        <v>3.9082246443824029E-4</v>
      </c>
    </row>
    <row r="50" spans="1:12" s="10" customFormat="1">
      <c r="A50" s="7">
        <f t="shared" si="0"/>
        <v>44</v>
      </c>
      <c r="B50" s="8" t="s">
        <v>52</v>
      </c>
      <c r="C50" s="9">
        <v>3.0357682446845984E-3</v>
      </c>
      <c r="D50" s="9" t="s">
        <v>80</v>
      </c>
      <c r="E50" s="9">
        <v>3.5397362141815332E-2</v>
      </c>
      <c r="F50" s="9">
        <v>1.5895418111822587E-2</v>
      </c>
      <c r="G50" s="9">
        <v>5.4328548498322519E-2</v>
      </c>
      <c r="H50" s="9">
        <v>3.0357682446845984E-3</v>
      </c>
      <c r="I50" s="9" t="s">
        <v>80</v>
      </c>
      <c r="J50" s="9">
        <v>3.5397362141815332E-2</v>
      </c>
      <c r="K50" s="9">
        <v>1.5895418111822587E-2</v>
      </c>
      <c r="L50" s="9">
        <v>5.4328548498322526E-2</v>
      </c>
    </row>
    <row r="51" spans="1:12" s="10" customFormat="1">
      <c r="A51" s="7">
        <f t="shared" si="0"/>
        <v>45</v>
      </c>
      <c r="B51" s="8" t="s">
        <v>53</v>
      </c>
      <c r="C51" s="9">
        <v>4.3418353163941623E-5</v>
      </c>
      <c r="D51" s="9" t="s">
        <v>80</v>
      </c>
      <c r="E51" s="9">
        <v>5.0730289385240712E-3</v>
      </c>
      <c r="F51" s="9">
        <v>3.3267765289222459E-3</v>
      </c>
      <c r="G51" s="9">
        <v>8.4432238206102583E-3</v>
      </c>
      <c r="H51" s="9">
        <v>4.3418353163941617E-5</v>
      </c>
      <c r="I51" s="9" t="s">
        <v>80</v>
      </c>
      <c r="J51" s="9">
        <v>5.0730289385240712E-3</v>
      </c>
      <c r="K51" s="9">
        <v>3.3267765289222459E-3</v>
      </c>
      <c r="L51" s="9">
        <v>8.44322382061026E-3</v>
      </c>
    </row>
    <row r="52" spans="1:12" s="10" customFormat="1">
      <c r="A52" s="7">
        <f t="shared" si="0"/>
        <v>46</v>
      </c>
      <c r="B52" s="8" t="s">
        <v>54</v>
      </c>
      <c r="C52" s="9">
        <v>1.7069101730192951E-3</v>
      </c>
      <c r="D52" s="9" t="s">
        <v>80</v>
      </c>
      <c r="E52" s="9">
        <v>1.2215151939735307E-2</v>
      </c>
      <c r="F52" s="9">
        <v>1.272232660116337E-2</v>
      </c>
      <c r="G52" s="9">
        <v>2.6644388713917975E-2</v>
      </c>
      <c r="H52" s="9">
        <v>1.7069101730192949E-3</v>
      </c>
      <c r="I52" s="9" t="s">
        <v>80</v>
      </c>
      <c r="J52" s="9">
        <v>1.2215151939735307E-2</v>
      </c>
      <c r="K52" s="9">
        <v>1.2722326601163368E-2</v>
      </c>
      <c r="L52" s="9">
        <v>2.6644388713917971E-2</v>
      </c>
    </row>
    <row r="53" spans="1:12" s="10" customFormat="1">
      <c r="A53" s="7">
        <f t="shared" si="0"/>
        <v>47</v>
      </c>
      <c r="B53" s="8" t="s">
        <v>55</v>
      </c>
      <c r="C53" s="9">
        <v>4.1689683138296371E-3</v>
      </c>
      <c r="D53" s="9">
        <v>5.7463989911607049E-4</v>
      </c>
      <c r="E53" s="9">
        <v>1.6641254907357933E-2</v>
      </c>
      <c r="F53" s="9">
        <v>4.7680605058216547E-3</v>
      </c>
      <c r="G53" s="9">
        <v>2.6152923626125296E-2</v>
      </c>
      <c r="H53" s="9">
        <v>4.1689683138296371E-3</v>
      </c>
      <c r="I53" s="9">
        <v>5.746398991160706E-4</v>
      </c>
      <c r="J53" s="9">
        <v>1.6641254907357933E-2</v>
      </c>
      <c r="K53" s="9">
        <v>4.7680605058216547E-3</v>
      </c>
      <c r="L53" s="9">
        <v>2.6152923626125296E-2</v>
      </c>
    </row>
    <row r="54" spans="1:12" s="10" customFormat="1">
      <c r="A54" s="7">
        <f t="shared" si="0"/>
        <v>48</v>
      </c>
      <c r="B54" s="8" t="s">
        <v>56</v>
      </c>
      <c r="C54" s="9">
        <v>6.0928468675180677E-4</v>
      </c>
      <c r="D54" s="9">
        <v>4.6921610117695156E-5</v>
      </c>
      <c r="E54" s="9">
        <v>2.6123857609940442E-2</v>
      </c>
      <c r="F54" s="9">
        <v>1.9800337796814657E-2</v>
      </c>
      <c r="G54" s="9">
        <v>4.6580401703624603E-2</v>
      </c>
      <c r="H54" s="9">
        <v>6.0928468675180666E-4</v>
      </c>
      <c r="I54" s="9">
        <v>4.6921610117695156E-5</v>
      </c>
      <c r="J54" s="9">
        <v>2.6123857609940439E-2</v>
      </c>
      <c r="K54" s="9">
        <v>1.9800337796814657E-2</v>
      </c>
      <c r="L54" s="9">
        <v>4.6580401703624597E-2</v>
      </c>
    </row>
    <row r="55" spans="1:12" s="10" customFormat="1" ht="14.25" customHeight="1">
      <c r="A55" s="7">
        <f t="shared" si="0"/>
        <v>49</v>
      </c>
      <c r="B55" s="8" t="s">
        <v>57</v>
      </c>
      <c r="C55" s="9">
        <v>5.5223668106212968E-5</v>
      </c>
      <c r="D55" s="9" t="s">
        <v>80</v>
      </c>
      <c r="E55" s="9">
        <v>2.6669391833358978E-3</v>
      </c>
      <c r="F55" s="9">
        <v>4.5913333106892204E-3</v>
      </c>
      <c r="G55" s="9">
        <v>7.313496162131331E-3</v>
      </c>
      <c r="H55" s="9">
        <v>5.5223668106212962E-5</v>
      </c>
      <c r="I55" s="9" t="s">
        <v>80</v>
      </c>
      <c r="J55" s="9">
        <v>2.6669391833358978E-3</v>
      </c>
      <c r="K55" s="9">
        <v>4.5913333106892204E-3</v>
      </c>
      <c r="L55" s="9">
        <v>7.3134961621313301E-3</v>
      </c>
    </row>
    <row r="56" spans="1:12" s="10" customFormat="1">
      <c r="A56" s="7">
        <f t="shared" si="0"/>
        <v>50</v>
      </c>
      <c r="B56" s="8" t="s">
        <v>58</v>
      </c>
      <c r="C56" s="9">
        <v>4.425428755906998E-4</v>
      </c>
      <c r="D56" s="9" t="s">
        <v>80</v>
      </c>
      <c r="E56" s="9">
        <v>1.2276787229058768E-2</v>
      </c>
      <c r="F56" s="9">
        <v>4.1891417859482331E-3</v>
      </c>
      <c r="G56" s="9">
        <v>1.6908471890597701E-2</v>
      </c>
      <c r="H56" s="9">
        <v>4.425428755906997E-4</v>
      </c>
      <c r="I56" s="9" t="s">
        <v>80</v>
      </c>
      <c r="J56" s="9">
        <v>1.2276787229058768E-2</v>
      </c>
      <c r="K56" s="9">
        <v>4.1891417859482331E-3</v>
      </c>
      <c r="L56" s="9">
        <v>1.6908471890597701E-2</v>
      </c>
    </row>
    <row r="57" spans="1:12" s="10" customFormat="1">
      <c r="A57" s="7">
        <f t="shared" si="0"/>
        <v>51</v>
      </c>
      <c r="B57" s="8" t="s">
        <v>59</v>
      </c>
      <c r="C57" s="9">
        <v>1.1883047587131993E-3</v>
      </c>
      <c r="D57" s="9" t="s">
        <v>80</v>
      </c>
      <c r="E57" s="9">
        <v>5.9482438776596747E-3</v>
      </c>
      <c r="F57" s="9">
        <v>2.6487354670139407E-3</v>
      </c>
      <c r="G57" s="9">
        <v>9.7852841033868147E-3</v>
      </c>
      <c r="H57" s="9">
        <v>1.1883047587131991E-3</v>
      </c>
      <c r="I57" s="9" t="s">
        <v>80</v>
      </c>
      <c r="J57" s="9">
        <v>5.9482438776596756E-3</v>
      </c>
      <c r="K57" s="9">
        <v>2.6487354670139403E-3</v>
      </c>
      <c r="L57" s="9">
        <v>9.7852841033868147E-3</v>
      </c>
    </row>
    <row r="58" spans="1:12" s="10" customFormat="1">
      <c r="A58" s="7">
        <f t="shared" si="0"/>
        <v>52</v>
      </c>
      <c r="B58" s="8" t="s">
        <v>60</v>
      </c>
      <c r="C58" s="9">
        <v>5.5294173906540084E-5</v>
      </c>
      <c r="D58" s="9">
        <v>8.6100802036968976E-5</v>
      </c>
      <c r="E58" s="9">
        <v>9.4463715344394131E-3</v>
      </c>
      <c r="F58" s="9">
        <v>4.6190376836052561E-3</v>
      </c>
      <c r="G58" s="9">
        <v>1.4206804193988178E-2</v>
      </c>
      <c r="H58" s="9">
        <v>5.5294173906540084E-5</v>
      </c>
      <c r="I58" s="9">
        <v>8.6100802036968976E-5</v>
      </c>
      <c r="J58" s="9">
        <v>9.4463715344394131E-3</v>
      </c>
      <c r="K58" s="9">
        <v>4.6190376836052569E-3</v>
      </c>
      <c r="L58" s="9">
        <v>1.420680419398818E-2</v>
      </c>
    </row>
    <row r="59" spans="1:12" s="10" customFormat="1">
      <c r="A59" s="7">
        <f t="shared" si="0"/>
        <v>53</v>
      </c>
      <c r="B59" s="8" t="s">
        <v>61</v>
      </c>
      <c r="C59" s="9" t="s">
        <v>80</v>
      </c>
      <c r="D59" s="9" t="s">
        <v>80</v>
      </c>
      <c r="E59" s="9">
        <v>5.5885541306783767E-4</v>
      </c>
      <c r="F59" s="9">
        <v>7.840112797999595E-4</v>
      </c>
      <c r="G59" s="9">
        <v>1.3428666928677971E-3</v>
      </c>
      <c r="H59" s="9" t="s">
        <v>80</v>
      </c>
      <c r="I59" s="9" t="s">
        <v>80</v>
      </c>
      <c r="J59" s="9">
        <v>5.5885541306783767E-4</v>
      </c>
      <c r="K59" s="9">
        <v>7.840112797999595E-4</v>
      </c>
      <c r="L59" s="9">
        <v>1.3428666928677973E-3</v>
      </c>
    </row>
    <row r="60" spans="1:12" s="10" customFormat="1">
      <c r="A60" s="7">
        <f t="shared" si="0"/>
        <v>54</v>
      </c>
      <c r="B60" s="8" t="s">
        <v>62</v>
      </c>
      <c r="C60" s="9">
        <v>5.2806641138749047E-4</v>
      </c>
      <c r="D60" s="9" t="s">
        <v>80</v>
      </c>
      <c r="E60" s="9">
        <v>2.5722225724989552E-2</v>
      </c>
      <c r="F60" s="9">
        <v>4.411433354542066E-3</v>
      </c>
      <c r="G60" s="9">
        <v>3.0661725490919108E-2</v>
      </c>
      <c r="H60" s="9">
        <v>5.2806641138749047E-4</v>
      </c>
      <c r="I60" s="9" t="s">
        <v>80</v>
      </c>
      <c r="J60" s="9">
        <v>2.5722225724989549E-2</v>
      </c>
      <c r="K60" s="9">
        <v>4.4114333545420652E-3</v>
      </c>
      <c r="L60" s="9">
        <v>3.0661725490919105E-2</v>
      </c>
    </row>
    <row r="61" spans="1:12" s="10" customFormat="1">
      <c r="A61" s="7">
        <f t="shared" si="0"/>
        <v>55</v>
      </c>
      <c r="B61" s="8" t="s">
        <v>63</v>
      </c>
      <c r="C61" s="9">
        <v>2.9466489130711248E-3</v>
      </c>
      <c r="D61" s="9" t="s">
        <v>80</v>
      </c>
      <c r="E61" s="9">
        <v>8.8133175797523271E-3</v>
      </c>
      <c r="F61" s="9">
        <v>9.8360086201096531E-3</v>
      </c>
      <c r="G61" s="9">
        <v>2.1595975112933107E-2</v>
      </c>
      <c r="H61" s="9">
        <v>2.9466489130711248E-3</v>
      </c>
      <c r="I61" s="9" t="s">
        <v>80</v>
      </c>
      <c r="J61" s="9">
        <v>8.8133175797523271E-3</v>
      </c>
      <c r="K61" s="9">
        <v>9.8360086201096531E-3</v>
      </c>
      <c r="L61" s="9">
        <v>2.1595975112933107E-2</v>
      </c>
    </row>
    <row r="62" spans="1:12" s="10" customFormat="1">
      <c r="A62" s="7">
        <f t="shared" si="0"/>
        <v>56</v>
      </c>
      <c r="B62" s="8" t="s">
        <v>64</v>
      </c>
      <c r="C62" s="9">
        <v>2.686244552787966E-3</v>
      </c>
      <c r="D62" s="9" t="s">
        <v>80</v>
      </c>
      <c r="E62" s="9">
        <v>7.6275025571131798E-3</v>
      </c>
      <c r="F62" s="9">
        <v>6.0856773089473038E-3</v>
      </c>
      <c r="G62" s="9">
        <v>1.6399424418848448E-2</v>
      </c>
      <c r="H62" s="9">
        <v>2.686244552787966E-3</v>
      </c>
      <c r="I62" s="9" t="s">
        <v>80</v>
      </c>
      <c r="J62" s="9">
        <v>7.6275025571131798E-3</v>
      </c>
      <c r="K62" s="9">
        <v>6.0856773089473038E-3</v>
      </c>
      <c r="L62" s="9">
        <v>1.6399424418848448E-2</v>
      </c>
    </row>
    <row r="63" spans="1:12" s="10" customFormat="1">
      <c r="A63" s="7">
        <f t="shared" si="0"/>
        <v>57</v>
      </c>
      <c r="B63" s="8" t="s">
        <v>65</v>
      </c>
      <c r="C63" s="9">
        <v>5.5267734231417419E-4</v>
      </c>
      <c r="D63" s="9" t="s">
        <v>80</v>
      </c>
      <c r="E63" s="9">
        <v>7.5634392242909547E-3</v>
      </c>
      <c r="F63" s="9">
        <v>3.8872844216852505E-3</v>
      </c>
      <c r="G63" s="9">
        <v>1.2003400988290379E-2</v>
      </c>
      <c r="H63" s="9">
        <v>5.5267734231417408E-4</v>
      </c>
      <c r="I63" s="9" t="s">
        <v>80</v>
      </c>
      <c r="J63" s="9">
        <v>7.5634392242909547E-3</v>
      </c>
      <c r="K63" s="9">
        <v>3.8872844216852501E-3</v>
      </c>
      <c r="L63" s="9">
        <v>1.2003400988290379E-2</v>
      </c>
    </row>
    <row r="64" spans="1:12" s="10" customFormat="1">
      <c r="A64" s="7">
        <f t="shared" si="0"/>
        <v>58</v>
      </c>
      <c r="B64" s="15" t="s">
        <v>66</v>
      </c>
      <c r="C64" s="9" t="s">
        <v>80</v>
      </c>
      <c r="D64" s="9">
        <v>2.6762239159164748E-4</v>
      </c>
      <c r="E64" s="9">
        <v>1.6336616970594551E-2</v>
      </c>
      <c r="F64" s="9">
        <v>3.6342699505988773E-3</v>
      </c>
      <c r="G64" s="9">
        <v>2.0238509312785077E-2</v>
      </c>
      <c r="H64" s="16" t="s">
        <v>80</v>
      </c>
      <c r="I64" s="9">
        <v>2.6762239159164742E-4</v>
      </c>
      <c r="J64" s="9">
        <v>1.6336616970594551E-2</v>
      </c>
      <c r="K64" s="9">
        <v>3.6342699505988777E-3</v>
      </c>
      <c r="L64" s="9">
        <v>2.0238509312785077E-2</v>
      </c>
    </row>
    <row r="65" spans="1:12" s="10" customFormat="1">
      <c r="A65" s="7">
        <f t="shared" si="0"/>
        <v>59</v>
      </c>
      <c r="B65" s="8" t="s">
        <v>67</v>
      </c>
      <c r="C65" s="9">
        <v>4.4405434368521233E-4</v>
      </c>
      <c r="D65" s="9" t="s">
        <v>80</v>
      </c>
      <c r="E65" s="9">
        <v>1.3895922087283324E-2</v>
      </c>
      <c r="F65" s="9">
        <v>9.6886206511383396E-3</v>
      </c>
      <c r="G65" s="9">
        <v>2.4028597082106879E-2</v>
      </c>
      <c r="H65" s="9">
        <v>4.4405434368521233E-4</v>
      </c>
      <c r="I65" s="9" t="s">
        <v>80</v>
      </c>
      <c r="J65" s="9">
        <v>1.3895922087283324E-2</v>
      </c>
      <c r="K65" s="9">
        <v>9.6886206511383396E-3</v>
      </c>
      <c r="L65" s="9">
        <v>2.4028597082106876E-2</v>
      </c>
    </row>
    <row r="66" spans="1:12" s="10" customFormat="1" ht="15" customHeight="1">
      <c r="A66" s="7">
        <f t="shared" si="0"/>
        <v>60</v>
      </c>
      <c r="B66" s="8" t="s">
        <v>68</v>
      </c>
      <c r="C66" s="9">
        <v>1.6069858275056912E-3</v>
      </c>
      <c r="D66" s="9" t="s">
        <v>80</v>
      </c>
      <c r="E66" s="9">
        <v>3.0139334796457952E-3</v>
      </c>
      <c r="F66" s="9">
        <v>3.1679798401355007E-3</v>
      </c>
      <c r="G66" s="9">
        <v>7.7888991472869875E-3</v>
      </c>
      <c r="H66" s="9">
        <v>1.6069858275056909E-3</v>
      </c>
      <c r="I66" s="9" t="s">
        <v>80</v>
      </c>
      <c r="J66" s="9">
        <v>3.0139334796457948E-3</v>
      </c>
      <c r="K66" s="9">
        <v>3.1679798401355007E-3</v>
      </c>
      <c r="L66" s="9">
        <v>7.7888991472869875E-3</v>
      </c>
    </row>
    <row r="67" spans="1:12" s="10" customFormat="1">
      <c r="A67" s="7">
        <f t="shared" si="0"/>
        <v>61</v>
      </c>
      <c r="B67" s="8" t="s">
        <v>69</v>
      </c>
      <c r="C67" s="9">
        <v>5.5187093222293275E-3</v>
      </c>
      <c r="D67" s="9" t="s">
        <v>80</v>
      </c>
      <c r="E67" s="9">
        <v>1.1121073776546779E-2</v>
      </c>
      <c r="F67" s="9">
        <v>8.9292291154901057E-3</v>
      </c>
      <c r="G67" s="9">
        <v>2.5569012214266211E-2</v>
      </c>
      <c r="H67" s="9">
        <v>5.5187093222293275E-3</v>
      </c>
      <c r="I67" s="9" t="s">
        <v>80</v>
      </c>
      <c r="J67" s="9">
        <v>1.1121073776546777E-2</v>
      </c>
      <c r="K67" s="9">
        <v>8.9292291154901057E-3</v>
      </c>
      <c r="L67" s="9">
        <v>2.5569012214266211E-2</v>
      </c>
    </row>
    <row r="68" spans="1:12" s="10" customFormat="1">
      <c r="A68" s="17"/>
      <c r="B68" s="18" t="s">
        <v>70</v>
      </c>
      <c r="C68" s="19">
        <f>SUM(C7:C67)</f>
        <v>9.3012102267746838E-2</v>
      </c>
      <c r="D68" s="19">
        <f t="shared" ref="D68:F68" si="1">SUM(D7:D67)</f>
        <v>1.272599290278038E-2</v>
      </c>
      <c r="E68" s="19">
        <f t="shared" si="1"/>
        <v>0.5799901524548684</v>
      </c>
      <c r="F68" s="19">
        <f t="shared" si="1"/>
        <v>0.31427175237460453</v>
      </c>
      <c r="G68" s="19">
        <f>SUM(G7:G67)</f>
        <v>1</v>
      </c>
      <c r="H68" s="19">
        <f t="shared" ref="H68:K68" si="2">SUM(H7:H67)</f>
        <v>9.3012102267746838E-2</v>
      </c>
      <c r="I68" s="19">
        <f t="shared" si="2"/>
        <v>1.2725992902780378E-2</v>
      </c>
      <c r="J68" s="19">
        <f t="shared" si="2"/>
        <v>0.5799901524548684</v>
      </c>
      <c r="K68" s="19">
        <f t="shared" si="2"/>
        <v>0.31427175237460453</v>
      </c>
      <c r="L68" s="19">
        <f>SUM(L7:L67)</f>
        <v>0.99999999999999978</v>
      </c>
    </row>
    <row r="69" spans="1:12" s="10" customFormat="1"/>
    <row r="70" spans="1:12" s="20" customFormat="1"/>
    <row r="71" spans="1:12" s="20" customFormat="1"/>
    <row r="72" spans="1:12" s="20" customFormat="1" ht="15" customHeight="1">
      <c r="B72" s="27" t="s">
        <v>71</v>
      </c>
      <c r="C72" s="41" t="s">
        <v>72</v>
      </c>
      <c r="D72" s="41"/>
      <c r="E72" s="41"/>
      <c r="F72" s="41"/>
      <c r="G72" s="41"/>
      <c r="H72" s="41"/>
      <c r="I72" s="41"/>
      <c r="J72" s="41"/>
      <c r="K72" s="41"/>
      <c r="L72" s="41"/>
    </row>
    <row r="73" spans="1:12" s="20" customFormat="1">
      <c r="B73" s="21"/>
      <c r="C73" s="21" t="s">
        <v>73</v>
      </c>
      <c r="D73" s="21"/>
      <c r="E73" s="21"/>
      <c r="F73" s="21"/>
      <c r="G73" s="21"/>
      <c r="H73" s="22">
        <v>226931.68400000001</v>
      </c>
      <c r="I73" s="21" t="s">
        <v>74</v>
      </c>
      <c r="J73" s="21"/>
      <c r="K73" s="21"/>
      <c r="L73" s="23"/>
    </row>
    <row r="74" spans="1:12" s="20" customFormat="1">
      <c r="B74" s="10"/>
      <c r="C74" s="10" t="s">
        <v>75</v>
      </c>
      <c r="D74" s="10"/>
      <c r="E74" s="10"/>
      <c r="F74" s="10"/>
      <c r="G74" s="10"/>
      <c r="H74" s="24">
        <v>350.76805994623658</v>
      </c>
      <c r="I74" s="10" t="s">
        <v>76</v>
      </c>
      <c r="J74" s="10"/>
      <c r="K74" s="10"/>
      <c r="L74" s="10"/>
    </row>
    <row r="75" spans="1:12" s="20" customFormat="1"/>
    <row r="76" spans="1:12" s="20" customFormat="1"/>
    <row r="77" spans="1:12" s="20" customFormat="1"/>
    <row r="78" spans="1:12" s="20" customFormat="1"/>
    <row r="79" spans="1:12" s="20" customFormat="1"/>
    <row r="80" spans="1:12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 ht="30" customHeigh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</sheetData>
  <sheetProtection selectLockedCells="1" selectUnlockedCells="1"/>
  <autoFilter ref="A6:L67"/>
  <mergeCells count="7">
    <mergeCell ref="C72:L72"/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zoomScale="90" zoomScaleNormal="90" workbookViewId="0">
      <pane xSplit="2" ySplit="6" topLeftCell="E48" activePane="bottomRight" state="frozen"/>
      <selection pane="topRight" activeCell="I1" sqref="I1"/>
      <selection pane="bottomLeft" activeCell="A29" sqref="A29"/>
      <selection pane="bottomRight" activeCell="O63" sqref="O63"/>
    </sheetView>
  </sheetViews>
  <sheetFormatPr defaultColWidth="9" defaultRowHeight="15"/>
  <cols>
    <col min="1" max="1" width="4.5703125" style="1" customWidth="1"/>
    <col min="2" max="2" width="34.42578125" style="1" customWidth="1"/>
    <col min="3" max="6" width="9.28515625" style="1" customWidth="1"/>
    <col min="7" max="12" width="10.5703125" style="1" customWidth="1"/>
    <col min="13" max="16384" width="9" style="1"/>
  </cols>
  <sheetData>
    <row r="1" spans="1:12" ht="15.7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B2" s="40" t="s">
        <v>91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39" t="s">
        <v>6</v>
      </c>
      <c r="D6" s="39" t="s">
        <v>7</v>
      </c>
      <c r="E6" s="39" t="s">
        <v>8</v>
      </c>
      <c r="F6" s="39" t="s">
        <v>9</v>
      </c>
      <c r="G6" s="39" t="s">
        <v>10</v>
      </c>
      <c r="H6" s="39" t="s">
        <v>6</v>
      </c>
      <c r="I6" s="39" t="s">
        <v>7</v>
      </c>
      <c r="J6" s="39" t="s">
        <v>8</v>
      </c>
      <c r="K6" s="39" t="s">
        <v>9</v>
      </c>
      <c r="L6" s="39" t="s">
        <v>10</v>
      </c>
    </row>
    <row r="7" spans="1:12" s="10" customFormat="1">
      <c r="A7" s="7">
        <v>1</v>
      </c>
      <c r="B7" s="8" t="s">
        <v>79</v>
      </c>
      <c r="C7" s="9" t="s">
        <v>80</v>
      </c>
      <c r="D7" s="9" t="s">
        <v>80</v>
      </c>
      <c r="E7" s="9">
        <v>6.3945168208008585E-4</v>
      </c>
      <c r="F7" s="9" t="s">
        <v>80</v>
      </c>
      <c r="G7" s="9">
        <v>6.3945168208008585E-4</v>
      </c>
      <c r="H7" s="9" t="s">
        <v>80</v>
      </c>
      <c r="I7" s="9" t="s">
        <v>80</v>
      </c>
      <c r="J7" s="9">
        <v>6.3945168208008585E-4</v>
      </c>
      <c r="K7" s="9" t="s">
        <v>80</v>
      </c>
      <c r="L7" s="9">
        <v>6.3945168208008585E-4</v>
      </c>
    </row>
    <row r="8" spans="1:12" s="10" customFormat="1">
      <c r="A8" s="7">
        <f>A7+1</f>
        <v>2</v>
      </c>
      <c r="B8" s="8" t="s">
        <v>11</v>
      </c>
      <c r="C8" s="9">
        <v>2.1746741977868712E-3</v>
      </c>
      <c r="D8" s="9">
        <v>7.7622609643496481E-4</v>
      </c>
      <c r="E8" s="9">
        <v>7.8211858035662427E-3</v>
      </c>
      <c r="F8" s="9">
        <v>2.3569976729222587E-3</v>
      </c>
      <c r="G8" s="9">
        <v>1.3129083770710337E-2</v>
      </c>
      <c r="H8" s="9">
        <v>2.1746741977868712E-3</v>
      </c>
      <c r="I8" s="9">
        <v>7.7622609643496492E-4</v>
      </c>
      <c r="J8" s="9">
        <v>7.8211858035662444E-3</v>
      </c>
      <c r="K8" s="9">
        <v>2.3569976729222591E-3</v>
      </c>
      <c r="L8" s="9">
        <v>1.3129083770710339E-2</v>
      </c>
    </row>
    <row r="9" spans="1:12" s="10" customFormat="1">
      <c r="A9" s="7">
        <f t="shared" ref="A9:A67" si="0">A8+1</f>
        <v>3</v>
      </c>
      <c r="B9" s="8" t="s">
        <v>12</v>
      </c>
      <c r="C9" s="9" t="s">
        <v>80</v>
      </c>
      <c r="D9" s="9" t="s">
        <v>80</v>
      </c>
      <c r="E9" s="9">
        <v>2.0539638511824798E-3</v>
      </c>
      <c r="F9" s="9">
        <v>3.430384397190271E-3</v>
      </c>
      <c r="G9" s="9">
        <v>5.4843482483727512E-3</v>
      </c>
      <c r="H9" s="9" t="s">
        <v>80</v>
      </c>
      <c r="I9" s="9" t="s">
        <v>80</v>
      </c>
      <c r="J9" s="9">
        <v>2.0539638511824798E-3</v>
      </c>
      <c r="K9" s="9">
        <v>3.430384397190271E-3</v>
      </c>
      <c r="L9" s="9">
        <v>5.4843482483727503E-3</v>
      </c>
    </row>
    <row r="10" spans="1:12" s="10" customFormat="1">
      <c r="A10" s="7">
        <f t="shared" si="0"/>
        <v>4</v>
      </c>
      <c r="B10" s="8" t="s">
        <v>13</v>
      </c>
      <c r="C10" s="9">
        <v>2.1953678691200236E-5</v>
      </c>
      <c r="D10" s="9" t="s">
        <v>80</v>
      </c>
      <c r="E10" s="9">
        <v>5.2304300880458704E-3</v>
      </c>
      <c r="F10" s="9">
        <v>5.514095913946469E-3</v>
      </c>
      <c r="G10" s="9">
        <v>1.076647968068354E-2</v>
      </c>
      <c r="H10" s="9">
        <v>2.195367869120024E-5</v>
      </c>
      <c r="I10" s="9" t="s">
        <v>80</v>
      </c>
      <c r="J10" s="9">
        <v>5.2304300880458704E-3</v>
      </c>
      <c r="K10" s="9">
        <v>5.5140959139464698E-3</v>
      </c>
      <c r="L10" s="9">
        <v>1.076647968068354E-2</v>
      </c>
    </row>
    <row r="11" spans="1:12" s="10" customFormat="1">
      <c r="A11" s="7">
        <f t="shared" si="0"/>
        <v>5</v>
      </c>
      <c r="B11" s="8" t="s">
        <v>14</v>
      </c>
      <c r="C11" s="9">
        <v>2.8178484423221671E-3</v>
      </c>
      <c r="D11" s="9">
        <v>8.34149496578713E-5</v>
      </c>
      <c r="E11" s="9">
        <v>1.0398081438148087E-2</v>
      </c>
      <c r="F11" s="9">
        <v>3.7276106931592428E-3</v>
      </c>
      <c r="G11" s="9">
        <v>1.7026955523287368E-2</v>
      </c>
      <c r="H11" s="9">
        <v>2.8178484423221671E-3</v>
      </c>
      <c r="I11" s="9">
        <v>8.34149496578713E-5</v>
      </c>
      <c r="J11" s="9">
        <v>1.0398081438148089E-2</v>
      </c>
      <c r="K11" s="9">
        <v>3.7276106931592437E-3</v>
      </c>
      <c r="L11" s="9">
        <v>1.7026955523287368E-2</v>
      </c>
    </row>
    <row r="12" spans="1:12" s="10" customFormat="1">
      <c r="A12" s="7">
        <f t="shared" si="0"/>
        <v>6</v>
      </c>
      <c r="B12" s="8" t="s">
        <v>15</v>
      </c>
      <c r="C12" s="9">
        <v>1.4064842394856455E-3</v>
      </c>
      <c r="D12" s="9">
        <v>4.6820560062343252E-4</v>
      </c>
      <c r="E12" s="9">
        <v>1.954351034947175E-2</v>
      </c>
      <c r="F12" s="9">
        <v>9.3981363153944394E-3</v>
      </c>
      <c r="G12" s="9">
        <v>3.081633650497527E-2</v>
      </c>
      <c r="H12" s="9">
        <v>1.4064842394856459E-3</v>
      </c>
      <c r="I12" s="9">
        <v>4.6820560062343263E-4</v>
      </c>
      <c r="J12" s="9">
        <v>1.9543510349471754E-2</v>
      </c>
      <c r="K12" s="9">
        <v>9.3981363153944411E-3</v>
      </c>
      <c r="L12" s="9">
        <v>3.0816336504975273E-2</v>
      </c>
    </row>
    <row r="13" spans="1:12" s="10" customFormat="1">
      <c r="A13" s="7">
        <f t="shared" si="0"/>
        <v>7</v>
      </c>
      <c r="B13" s="8" t="s">
        <v>16</v>
      </c>
      <c r="C13" s="9">
        <v>4.5019611434618692E-5</v>
      </c>
      <c r="D13" s="9" t="s">
        <v>80</v>
      </c>
      <c r="E13" s="9">
        <v>4.582954580607531E-3</v>
      </c>
      <c r="F13" s="9">
        <v>4.5432828179922495E-3</v>
      </c>
      <c r="G13" s="9">
        <v>9.171257010034399E-3</v>
      </c>
      <c r="H13" s="9">
        <v>4.5019611434618699E-5</v>
      </c>
      <c r="I13" s="9" t="s">
        <v>80</v>
      </c>
      <c r="J13" s="9">
        <v>4.582954580607531E-3</v>
      </c>
      <c r="K13" s="9">
        <v>4.5432828179922495E-3</v>
      </c>
      <c r="L13" s="9">
        <v>9.171257010034399E-3</v>
      </c>
    </row>
    <row r="14" spans="1:12" s="10" customFormat="1">
      <c r="A14" s="7">
        <f t="shared" si="0"/>
        <v>8</v>
      </c>
      <c r="B14" s="8" t="s">
        <v>17</v>
      </c>
      <c r="C14" s="9">
        <v>3.211015884876575E-3</v>
      </c>
      <c r="D14" s="9" t="s">
        <v>80</v>
      </c>
      <c r="E14" s="9">
        <v>7.6741507429731884E-3</v>
      </c>
      <c r="F14" s="9">
        <v>8.1889396775179368E-3</v>
      </c>
      <c r="G14" s="9">
        <v>1.90741063053677E-2</v>
      </c>
      <c r="H14" s="9">
        <v>3.211015884876575E-3</v>
      </c>
      <c r="I14" s="9" t="s">
        <v>80</v>
      </c>
      <c r="J14" s="9">
        <v>7.6741507429731893E-3</v>
      </c>
      <c r="K14" s="9">
        <v>8.1889396775179368E-3</v>
      </c>
      <c r="L14" s="9">
        <v>1.90741063053677E-2</v>
      </c>
    </row>
    <row r="15" spans="1:12" s="10" customFormat="1">
      <c r="A15" s="7">
        <f t="shared" si="0"/>
        <v>9</v>
      </c>
      <c r="B15" s="8" t="s">
        <v>18</v>
      </c>
      <c r="C15" s="9" t="s">
        <v>80</v>
      </c>
      <c r="D15" s="9" t="s">
        <v>80</v>
      </c>
      <c r="E15" s="9">
        <v>8.9698200030865378E-3</v>
      </c>
      <c r="F15" s="9">
        <v>3.5326132677904608E-3</v>
      </c>
      <c r="G15" s="9">
        <v>1.2502433270877E-2</v>
      </c>
      <c r="H15" s="9" t="s">
        <v>80</v>
      </c>
      <c r="I15" s="9" t="s">
        <v>80</v>
      </c>
      <c r="J15" s="9">
        <v>8.9698200030865396E-3</v>
      </c>
      <c r="K15" s="9">
        <v>3.5326132677904612E-3</v>
      </c>
      <c r="L15" s="9">
        <v>1.2502433270877002E-2</v>
      </c>
    </row>
    <row r="16" spans="1:12" s="10" customFormat="1">
      <c r="A16" s="7">
        <f t="shared" si="0"/>
        <v>10</v>
      </c>
      <c r="B16" s="8" t="s">
        <v>19</v>
      </c>
      <c r="C16" s="9">
        <v>1.2590403947464621E-2</v>
      </c>
      <c r="D16" s="9">
        <v>2.1156590648833814E-3</v>
      </c>
      <c r="E16" s="9">
        <v>9.9876309630700967E-3</v>
      </c>
      <c r="F16" s="9">
        <v>5.563745128963753E-3</v>
      </c>
      <c r="G16" s="9">
        <v>3.0257439104381851E-2</v>
      </c>
      <c r="H16" s="9">
        <v>1.2590403947464622E-2</v>
      </c>
      <c r="I16" s="9">
        <v>2.1156590648833819E-3</v>
      </c>
      <c r="J16" s="9">
        <v>9.9876309630700984E-3</v>
      </c>
      <c r="K16" s="9">
        <v>5.563745128963753E-3</v>
      </c>
      <c r="L16" s="9">
        <v>3.0257439104381854E-2</v>
      </c>
    </row>
    <row r="17" spans="1:12" s="10" customFormat="1">
      <c r="A17" s="7">
        <f t="shared" si="0"/>
        <v>11</v>
      </c>
      <c r="B17" s="8" t="s">
        <v>20</v>
      </c>
      <c r="C17" s="9" t="s">
        <v>80</v>
      </c>
      <c r="D17" s="9">
        <v>4.4888275162770046E-5</v>
      </c>
      <c r="E17" s="9">
        <v>4.6884381281944703E-3</v>
      </c>
      <c r="F17" s="9">
        <v>6.8335288307474337E-3</v>
      </c>
      <c r="G17" s="9">
        <v>1.1566855234104674E-2</v>
      </c>
      <c r="H17" s="9" t="s">
        <v>80</v>
      </c>
      <c r="I17" s="9">
        <v>4.4888275162770059E-5</v>
      </c>
      <c r="J17" s="9">
        <v>4.6884381281944703E-3</v>
      </c>
      <c r="K17" s="9">
        <v>6.8335288307474354E-3</v>
      </c>
      <c r="L17" s="9">
        <v>1.1566855234104676E-2</v>
      </c>
    </row>
    <row r="18" spans="1:12" s="10" customFormat="1" ht="25.5">
      <c r="A18" s="7">
        <f t="shared" si="0"/>
        <v>12</v>
      </c>
      <c r="B18" s="8" t="s">
        <v>21</v>
      </c>
      <c r="C18" s="9">
        <v>2.5396765768433367E-2</v>
      </c>
      <c r="D18" s="9">
        <v>5.1564220988591578E-3</v>
      </c>
      <c r="E18" s="9">
        <v>8.4213158162806931E-2</v>
      </c>
      <c r="F18" s="9">
        <v>1.7713265524607953E-2</v>
      </c>
      <c r="G18" s="9">
        <v>0.13247961155470742</v>
      </c>
      <c r="H18" s="9">
        <v>2.5396765768433371E-2</v>
      </c>
      <c r="I18" s="9">
        <v>5.1564220988591586E-3</v>
      </c>
      <c r="J18" s="9">
        <v>8.4213158162806945E-2</v>
      </c>
      <c r="K18" s="9">
        <v>1.7713265524607957E-2</v>
      </c>
      <c r="L18" s="9">
        <v>0.13247961155470742</v>
      </c>
    </row>
    <row r="19" spans="1:12" s="10" customFormat="1">
      <c r="A19" s="7">
        <f t="shared" si="0"/>
        <v>13</v>
      </c>
      <c r="B19" s="8" t="s">
        <v>22</v>
      </c>
      <c r="C19" s="9" t="s">
        <v>80</v>
      </c>
      <c r="D19" s="9" t="s">
        <v>80</v>
      </c>
      <c r="E19" s="9">
        <v>4.2923977046933735E-4</v>
      </c>
      <c r="F19" s="9">
        <v>7.6154516379738343E-5</v>
      </c>
      <c r="G19" s="9">
        <v>5.0539428684907568E-4</v>
      </c>
      <c r="H19" s="9" t="s">
        <v>80</v>
      </c>
      <c r="I19" s="9" t="s">
        <v>80</v>
      </c>
      <c r="J19" s="9">
        <v>4.2923977046933735E-4</v>
      </c>
      <c r="K19" s="9">
        <v>7.6154516379738356E-5</v>
      </c>
      <c r="L19" s="9">
        <v>5.0539428684907568E-4</v>
      </c>
    </row>
    <row r="20" spans="1:12" s="10" customFormat="1">
      <c r="A20" s="7">
        <f t="shared" si="0"/>
        <v>14</v>
      </c>
      <c r="B20" s="8" t="s">
        <v>23</v>
      </c>
      <c r="C20" s="9" t="s">
        <v>80</v>
      </c>
      <c r="D20" s="9" t="s">
        <v>80</v>
      </c>
      <c r="E20" s="9">
        <v>4.404624548988041E-3</v>
      </c>
      <c r="F20" s="9">
        <v>3.0416454495522599E-3</v>
      </c>
      <c r="G20" s="9">
        <v>7.4462699985403018E-3</v>
      </c>
      <c r="H20" s="9" t="s">
        <v>80</v>
      </c>
      <c r="I20" s="9" t="s">
        <v>80</v>
      </c>
      <c r="J20" s="9">
        <v>4.4046245489880419E-3</v>
      </c>
      <c r="K20" s="9">
        <v>3.0416454495522608E-3</v>
      </c>
      <c r="L20" s="9">
        <v>7.4462699985403035E-3</v>
      </c>
    </row>
    <row r="21" spans="1:12" s="10" customFormat="1">
      <c r="A21" s="7">
        <f t="shared" si="0"/>
        <v>15</v>
      </c>
      <c r="B21" s="8" t="s">
        <v>24</v>
      </c>
      <c r="C21" s="9" t="s">
        <v>80</v>
      </c>
      <c r="D21" s="9" t="s">
        <v>80</v>
      </c>
      <c r="E21" s="9">
        <v>9.5483234465118614E-3</v>
      </c>
      <c r="F21" s="9">
        <v>2.5713425728377446E-3</v>
      </c>
      <c r="G21" s="9">
        <v>1.2119666019349606E-2</v>
      </c>
      <c r="H21" s="9" t="s">
        <v>80</v>
      </c>
      <c r="I21" s="9" t="s">
        <v>80</v>
      </c>
      <c r="J21" s="9">
        <v>9.5483234465118631E-3</v>
      </c>
      <c r="K21" s="9">
        <v>2.5713425728377446E-3</v>
      </c>
      <c r="L21" s="9">
        <v>1.2119666019349606E-2</v>
      </c>
    </row>
    <row r="22" spans="1:12" s="10" customFormat="1">
      <c r="A22" s="7">
        <f t="shared" si="0"/>
        <v>16</v>
      </c>
      <c r="B22" s="8" t="s">
        <v>25</v>
      </c>
      <c r="C22" s="9" t="s">
        <v>80</v>
      </c>
      <c r="D22" s="9" t="s">
        <v>80</v>
      </c>
      <c r="E22" s="9">
        <v>7.6888768224542172E-4</v>
      </c>
      <c r="F22" s="9">
        <v>1.5800902695770791E-3</v>
      </c>
      <c r="G22" s="9">
        <v>2.3489779518225009E-3</v>
      </c>
      <c r="H22" s="9" t="s">
        <v>80</v>
      </c>
      <c r="I22" s="9" t="s">
        <v>80</v>
      </c>
      <c r="J22" s="9">
        <v>7.6888768224542183E-4</v>
      </c>
      <c r="K22" s="9">
        <v>1.5800902695770795E-3</v>
      </c>
      <c r="L22" s="9">
        <v>2.3489779518225014E-3</v>
      </c>
    </row>
    <row r="23" spans="1:12" s="10" customFormat="1">
      <c r="A23" s="7">
        <f t="shared" si="0"/>
        <v>17</v>
      </c>
      <c r="B23" s="8" t="s">
        <v>26</v>
      </c>
      <c r="C23" s="9" t="s">
        <v>80</v>
      </c>
      <c r="D23" s="9" t="s">
        <v>80</v>
      </c>
      <c r="E23" s="9">
        <v>3.1934989096187617E-3</v>
      </c>
      <c r="F23" s="9">
        <v>1.8533025490902249E-3</v>
      </c>
      <c r="G23" s="9">
        <v>5.0468014587089867E-3</v>
      </c>
      <c r="H23" s="9" t="s">
        <v>80</v>
      </c>
      <c r="I23" s="9" t="s">
        <v>80</v>
      </c>
      <c r="J23" s="9">
        <v>3.1934989096187617E-3</v>
      </c>
      <c r="K23" s="9">
        <v>1.8533025490902251E-3</v>
      </c>
      <c r="L23" s="9">
        <v>5.0468014587089867E-3</v>
      </c>
    </row>
    <row r="24" spans="1:12" s="10" customFormat="1">
      <c r="A24" s="7">
        <f t="shared" si="0"/>
        <v>18</v>
      </c>
      <c r="B24" s="8" t="s">
        <v>27</v>
      </c>
      <c r="C24" s="9" t="s">
        <v>80</v>
      </c>
      <c r="D24" s="9" t="s">
        <v>80</v>
      </c>
      <c r="E24" s="9">
        <v>2.4187093036571413E-3</v>
      </c>
      <c r="F24" s="9">
        <v>2.8071034935815498E-3</v>
      </c>
      <c r="G24" s="9">
        <v>5.2258127972386915E-3</v>
      </c>
      <c r="H24" s="9" t="s">
        <v>80</v>
      </c>
      <c r="I24" s="9" t="s">
        <v>80</v>
      </c>
      <c r="J24" s="9">
        <v>2.4187093036571418E-3</v>
      </c>
      <c r="K24" s="9">
        <v>2.8071034935815502E-3</v>
      </c>
      <c r="L24" s="9">
        <v>5.2258127972386915E-3</v>
      </c>
    </row>
    <row r="25" spans="1:12" s="10" customFormat="1" ht="15.75" customHeight="1">
      <c r="A25" s="7">
        <f t="shared" si="0"/>
        <v>19</v>
      </c>
      <c r="B25" s="8" t="s">
        <v>28</v>
      </c>
      <c r="C25" s="9" t="s">
        <v>80</v>
      </c>
      <c r="D25" s="9" t="s">
        <v>80</v>
      </c>
      <c r="E25" s="9">
        <v>1.3827632670863819E-2</v>
      </c>
      <c r="F25" s="9">
        <v>2.0621756515798163E-2</v>
      </c>
      <c r="G25" s="9">
        <v>3.4449389186661981E-2</v>
      </c>
      <c r="H25" s="9" t="s">
        <v>80</v>
      </c>
      <c r="I25" s="9" t="s">
        <v>80</v>
      </c>
      <c r="J25" s="9">
        <v>1.3827632670863821E-2</v>
      </c>
      <c r="K25" s="9">
        <v>2.062175651579817E-2</v>
      </c>
      <c r="L25" s="9">
        <v>3.4449389186661988E-2</v>
      </c>
    </row>
    <row r="26" spans="1:12" s="10" customFormat="1">
      <c r="A26" s="7">
        <f t="shared" si="0"/>
        <v>20</v>
      </c>
      <c r="B26" s="8" t="s">
        <v>29</v>
      </c>
      <c r="C26" s="9">
        <v>9.5751940268803959E-4</v>
      </c>
      <c r="D26" s="9">
        <v>3.9983686260922174E-5</v>
      </c>
      <c r="E26" s="9">
        <v>2.9214973863617203E-3</v>
      </c>
      <c r="F26" s="9">
        <v>3.1387357885163717E-3</v>
      </c>
      <c r="G26" s="9">
        <v>7.0577362638270542E-3</v>
      </c>
      <c r="H26" s="9">
        <v>9.575194026880397E-4</v>
      </c>
      <c r="I26" s="9">
        <v>3.9983686260922174E-5</v>
      </c>
      <c r="J26" s="9">
        <v>2.9214973863617207E-3</v>
      </c>
      <c r="K26" s="9">
        <v>3.1387357885163721E-3</v>
      </c>
      <c r="L26" s="9">
        <v>7.057736263827055E-3</v>
      </c>
    </row>
    <row r="27" spans="1:12" s="10" customFormat="1">
      <c r="A27" s="7">
        <f t="shared" si="0"/>
        <v>21</v>
      </c>
      <c r="B27" s="8" t="s">
        <v>30</v>
      </c>
      <c r="C27" s="9">
        <v>6.3460044853867642E-5</v>
      </c>
      <c r="D27" s="9" t="s">
        <v>80</v>
      </c>
      <c r="E27" s="9">
        <v>2.6163576695880184E-2</v>
      </c>
      <c r="F27" s="9">
        <v>1.5882269620439524E-2</v>
      </c>
      <c r="G27" s="9">
        <v>4.2109306361173576E-2</v>
      </c>
      <c r="H27" s="9">
        <v>6.3460044853867642E-5</v>
      </c>
      <c r="I27" s="9" t="s">
        <v>80</v>
      </c>
      <c r="J27" s="9">
        <v>2.6163576695880188E-2</v>
      </c>
      <c r="K27" s="9">
        <v>1.5882269620439524E-2</v>
      </c>
      <c r="L27" s="9">
        <v>4.2109306361173583E-2</v>
      </c>
    </row>
    <row r="28" spans="1:12" s="10" customFormat="1">
      <c r="A28" s="7">
        <f t="shared" si="0"/>
        <v>22</v>
      </c>
      <c r="B28" s="8" t="s">
        <v>31</v>
      </c>
      <c r="C28" s="9" t="s">
        <v>80</v>
      </c>
      <c r="D28" s="9">
        <v>1.8558430850987972E-3</v>
      </c>
      <c r="E28" s="9">
        <v>3.9542232217170906E-3</v>
      </c>
      <c r="F28" s="9">
        <v>2.9626507862937947E-3</v>
      </c>
      <c r="G28" s="9">
        <v>8.7727170931096825E-3</v>
      </c>
      <c r="H28" s="9" t="s">
        <v>80</v>
      </c>
      <c r="I28" s="9">
        <v>1.8558430850987976E-3</v>
      </c>
      <c r="J28" s="9">
        <v>3.9542232217170915E-3</v>
      </c>
      <c r="K28" s="9">
        <v>2.9626507862937951E-3</v>
      </c>
      <c r="L28" s="9">
        <v>8.7727170931096842E-3</v>
      </c>
    </row>
    <row r="29" spans="1:12" s="10" customFormat="1">
      <c r="A29" s="7">
        <f t="shared" si="0"/>
        <v>23</v>
      </c>
      <c r="B29" s="8" t="s">
        <v>32</v>
      </c>
      <c r="C29" s="9">
        <v>5.2526300222467863E-5</v>
      </c>
      <c r="D29" s="9" t="s">
        <v>80</v>
      </c>
      <c r="E29" s="9">
        <v>1.0153943725815436E-2</v>
      </c>
      <c r="F29" s="9">
        <v>4.0723560939864532E-3</v>
      </c>
      <c r="G29" s="9">
        <v>1.4278826120024356E-2</v>
      </c>
      <c r="H29" s="9">
        <v>5.2526300222467876E-5</v>
      </c>
      <c r="I29" s="9" t="s">
        <v>80</v>
      </c>
      <c r="J29" s="9">
        <v>1.0153943725815438E-2</v>
      </c>
      <c r="K29" s="9">
        <v>4.0723560939864532E-3</v>
      </c>
      <c r="L29" s="9">
        <v>1.4278826120024358E-2</v>
      </c>
    </row>
    <row r="30" spans="1:12" s="10" customFormat="1">
      <c r="A30" s="7">
        <f t="shared" si="0"/>
        <v>24</v>
      </c>
      <c r="B30" s="8" t="s">
        <v>33</v>
      </c>
      <c r="C30" s="9">
        <v>3.1868746364073957E-3</v>
      </c>
      <c r="D30" s="9">
        <v>4.5951278113045025E-5</v>
      </c>
      <c r="E30" s="9">
        <v>2.5019929170431638E-3</v>
      </c>
      <c r="F30" s="9">
        <v>2.3920398319548755E-3</v>
      </c>
      <c r="G30" s="9">
        <v>8.1268586635184804E-3</v>
      </c>
      <c r="H30" s="9">
        <v>3.1868746364073961E-3</v>
      </c>
      <c r="I30" s="9">
        <v>4.5951278113045032E-5</v>
      </c>
      <c r="J30" s="9">
        <v>2.5019929170431643E-3</v>
      </c>
      <c r="K30" s="9">
        <v>2.392039831954876E-3</v>
      </c>
      <c r="L30" s="9">
        <v>8.1268586635184822E-3</v>
      </c>
    </row>
    <row r="31" spans="1:12" s="10" customFormat="1">
      <c r="A31" s="7">
        <f t="shared" si="0"/>
        <v>25</v>
      </c>
      <c r="B31" s="8" t="s">
        <v>34</v>
      </c>
      <c r="C31" s="9">
        <v>6.3115287140264956E-5</v>
      </c>
      <c r="D31" s="9" t="s">
        <v>80</v>
      </c>
      <c r="E31" s="9">
        <v>3.8840486099649615E-3</v>
      </c>
      <c r="F31" s="9">
        <v>3.0432296933314341E-3</v>
      </c>
      <c r="G31" s="9">
        <v>6.9903935904366606E-3</v>
      </c>
      <c r="H31" s="9">
        <v>6.3115287140264956E-5</v>
      </c>
      <c r="I31" s="9" t="s">
        <v>80</v>
      </c>
      <c r="J31" s="9">
        <v>3.884048609964962E-3</v>
      </c>
      <c r="K31" s="9">
        <v>3.0432296933314345E-3</v>
      </c>
      <c r="L31" s="9">
        <v>6.9903935904366606E-3</v>
      </c>
    </row>
    <row r="32" spans="1:12" s="10" customFormat="1">
      <c r="A32" s="7">
        <f t="shared" si="0"/>
        <v>26</v>
      </c>
      <c r="B32" s="8" t="s">
        <v>35</v>
      </c>
      <c r="C32" s="9">
        <v>1.2735842451503014E-3</v>
      </c>
      <c r="D32" s="9" t="s">
        <v>80</v>
      </c>
      <c r="E32" s="9">
        <v>9.9552621333296679E-3</v>
      </c>
      <c r="F32" s="9">
        <v>5.1394740559139599E-3</v>
      </c>
      <c r="G32" s="9">
        <v>1.6368320434393929E-2</v>
      </c>
      <c r="H32" s="9">
        <v>1.2735842451503014E-3</v>
      </c>
      <c r="I32" s="9" t="s">
        <v>80</v>
      </c>
      <c r="J32" s="9">
        <v>9.9552621333296697E-3</v>
      </c>
      <c r="K32" s="9">
        <v>5.1394740559139599E-3</v>
      </c>
      <c r="L32" s="9">
        <v>1.6368320434393933E-2</v>
      </c>
    </row>
    <row r="33" spans="1:12" s="10" customFormat="1" ht="14.25" customHeight="1">
      <c r="A33" s="7">
        <f t="shared" si="0"/>
        <v>27</v>
      </c>
      <c r="B33" s="8" t="s">
        <v>36</v>
      </c>
      <c r="C33" s="9">
        <v>3.1652657154297979E-3</v>
      </c>
      <c r="D33" s="9" t="s">
        <v>80</v>
      </c>
      <c r="E33" s="9">
        <v>1.1998077361427228E-2</v>
      </c>
      <c r="F33" s="9">
        <v>3.7857023679012973E-3</v>
      </c>
      <c r="G33" s="9">
        <v>1.8949045444758322E-2</v>
      </c>
      <c r="H33" s="9">
        <v>3.1652657154297987E-3</v>
      </c>
      <c r="I33" s="9" t="s">
        <v>80</v>
      </c>
      <c r="J33" s="9">
        <v>1.1998077361427228E-2</v>
      </c>
      <c r="K33" s="9">
        <v>3.7857023679012973E-3</v>
      </c>
      <c r="L33" s="9">
        <v>1.8949045444758325E-2</v>
      </c>
    </row>
    <row r="34" spans="1:12" s="10" customFormat="1">
      <c r="A34" s="7">
        <f t="shared" si="0"/>
        <v>28</v>
      </c>
      <c r="B34" s="8" t="s">
        <v>37</v>
      </c>
      <c r="C34" s="9">
        <v>4.0463391993849351E-3</v>
      </c>
      <c r="D34" s="9" t="s">
        <v>80</v>
      </c>
      <c r="E34" s="9">
        <v>2.4206998690273476E-3</v>
      </c>
      <c r="F34" s="9">
        <v>1.9375876015490937E-3</v>
      </c>
      <c r="G34" s="9">
        <v>8.4046266699613764E-3</v>
      </c>
      <c r="H34" s="9">
        <v>4.0463391993849351E-3</v>
      </c>
      <c r="I34" s="9" t="s">
        <v>80</v>
      </c>
      <c r="J34" s="9">
        <v>2.4206998690273476E-3</v>
      </c>
      <c r="K34" s="9">
        <v>1.9375876015490937E-3</v>
      </c>
      <c r="L34" s="9">
        <v>8.4046266699613764E-3</v>
      </c>
    </row>
    <row r="35" spans="1:12" s="10" customFormat="1">
      <c r="A35" s="7">
        <f t="shared" si="0"/>
        <v>29</v>
      </c>
      <c r="B35" s="8" t="s">
        <v>38</v>
      </c>
      <c r="C35" s="9">
        <v>8.9795019488768813E-4</v>
      </c>
      <c r="D35" s="9" t="s">
        <v>80</v>
      </c>
      <c r="E35" s="9">
        <v>5.2642450737884015E-3</v>
      </c>
      <c r="F35" s="9">
        <v>2.6179874706364903E-3</v>
      </c>
      <c r="G35" s="9">
        <v>8.7801827393125791E-3</v>
      </c>
      <c r="H35" s="9">
        <v>8.9795019488768824E-4</v>
      </c>
      <c r="I35" s="9" t="s">
        <v>80</v>
      </c>
      <c r="J35" s="9">
        <v>5.2642450737884015E-3</v>
      </c>
      <c r="K35" s="9">
        <v>2.6179874706364903E-3</v>
      </c>
      <c r="L35" s="9">
        <v>8.7801827393125809E-3</v>
      </c>
    </row>
    <row r="36" spans="1:12" s="10" customFormat="1">
      <c r="A36" s="7">
        <f t="shared" si="0"/>
        <v>30</v>
      </c>
      <c r="B36" s="8" t="s">
        <v>39</v>
      </c>
      <c r="C36" s="9">
        <v>1.103306768698532E-4</v>
      </c>
      <c r="D36" s="9" t="s">
        <v>80</v>
      </c>
      <c r="E36" s="9">
        <v>1.555351030645139E-2</v>
      </c>
      <c r="F36" s="9">
        <v>8.4290511122667288E-3</v>
      </c>
      <c r="G36" s="9">
        <v>2.4092892095587973E-2</v>
      </c>
      <c r="H36" s="9">
        <v>1.103306768698532E-4</v>
      </c>
      <c r="I36" s="9" t="s">
        <v>80</v>
      </c>
      <c r="J36" s="9">
        <v>1.5553510306451393E-2</v>
      </c>
      <c r="K36" s="9">
        <v>8.4290511122667305E-3</v>
      </c>
      <c r="L36" s="9">
        <v>2.409289209558798E-2</v>
      </c>
    </row>
    <row r="37" spans="1:12" s="10" customFormat="1">
      <c r="A37" s="7">
        <f t="shared" si="0"/>
        <v>31</v>
      </c>
      <c r="B37" s="8" t="s">
        <v>40</v>
      </c>
      <c r="C37" s="9">
        <v>3.2407225078653405E-5</v>
      </c>
      <c r="D37" s="9" t="s">
        <v>80</v>
      </c>
      <c r="E37" s="9">
        <v>3.3688369367951992E-3</v>
      </c>
      <c r="F37" s="9">
        <v>2.8650925618612221E-3</v>
      </c>
      <c r="G37" s="9">
        <v>6.2663367237350753E-3</v>
      </c>
      <c r="H37" s="9">
        <v>3.2407225078653411E-5</v>
      </c>
      <c r="I37" s="9" t="s">
        <v>80</v>
      </c>
      <c r="J37" s="9">
        <v>3.3688369367951996E-3</v>
      </c>
      <c r="K37" s="9">
        <v>2.8650925618612226E-3</v>
      </c>
      <c r="L37" s="9">
        <v>6.2663367237350753E-3</v>
      </c>
    </row>
    <row r="38" spans="1:12" s="10" customFormat="1">
      <c r="A38" s="7">
        <f t="shared" si="0"/>
        <v>32</v>
      </c>
      <c r="B38" s="8" t="s">
        <v>41</v>
      </c>
      <c r="C38" s="9">
        <v>2.378569655573399E-3</v>
      </c>
      <c r="D38" s="9">
        <v>3.2862797771628397E-4</v>
      </c>
      <c r="E38" s="9">
        <v>2.0823250982364958E-2</v>
      </c>
      <c r="F38" s="9">
        <v>8.9089169112752248E-3</v>
      </c>
      <c r="G38" s="9">
        <v>3.2439365526929866E-2</v>
      </c>
      <c r="H38" s="9">
        <v>2.378569655573399E-3</v>
      </c>
      <c r="I38" s="9">
        <v>3.2862797771628403E-4</v>
      </c>
      <c r="J38" s="9">
        <v>2.0823250982364962E-2</v>
      </c>
      <c r="K38" s="9">
        <v>8.9089169112752248E-3</v>
      </c>
      <c r="L38" s="9">
        <v>3.2439365526929873E-2</v>
      </c>
    </row>
    <row r="39" spans="1:12" s="10" customFormat="1">
      <c r="A39" s="7">
        <f t="shared" si="0"/>
        <v>33</v>
      </c>
      <c r="B39" s="8" t="s">
        <v>85</v>
      </c>
      <c r="C39" s="9" t="s">
        <v>80</v>
      </c>
      <c r="D39" s="9" t="s">
        <v>80</v>
      </c>
      <c r="E39" s="9" t="s">
        <v>80</v>
      </c>
      <c r="F39" s="9">
        <v>1.264809340487414E-4</v>
      </c>
      <c r="G39" s="9">
        <v>1.264809340487414E-4</v>
      </c>
      <c r="H39" s="9" t="s">
        <v>80</v>
      </c>
      <c r="I39" s="9" t="s">
        <v>80</v>
      </c>
      <c r="J39" s="9" t="s">
        <v>80</v>
      </c>
      <c r="K39" s="9">
        <v>1.264809340487414E-4</v>
      </c>
      <c r="L39" s="9">
        <v>1.264809340487414E-4</v>
      </c>
    </row>
    <row r="40" spans="1:12" s="10" customFormat="1">
      <c r="A40" s="7">
        <f t="shared" si="0"/>
        <v>34</v>
      </c>
      <c r="B40" s="8" t="s">
        <v>42</v>
      </c>
      <c r="C40" s="9" t="s">
        <v>80</v>
      </c>
      <c r="D40" s="9" t="s">
        <v>80</v>
      </c>
      <c r="E40" s="9">
        <v>5.1056975681161136E-5</v>
      </c>
      <c r="F40" s="9">
        <v>7.7012306405249806E-5</v>
      </c>
      <c r="G40" s="9">
        <v>1.2806928208641095E-4</v>
      </c>
      <c r="H40" s="9" t="s">
        <v>80</v>
      </c>
      <c r="I40" s="9" t="s">
        <v>80</v>
      </c>
      <c r="J40" s="9">
        <v>5.1056975681161142E-5</v>
      </c>
      <c r="K40" s="9">
        <v>7.7012306405249819E-5</v>
      </c>
      <c r="L40" s="11">
        <v>1.2806928208641095E-4</v>
      </c>
    </row>
    <row r="41" spans="1:12" s="10" customFormat="1">
      <c r="A41" s="7">
        <f t="shared" si="0"/>
        <v>35</v>
      </c>
      <c r="B41" s="8" t="s">
        <v>43</v>
      </c>
      <c r="C41" s="9" t="s">
        <v>80</v>
      </c>
      <c r="D41" s="9" t="s">
        <v>80</v>
      </c>
      <c r="E41" s="9">
        <v>1.6672975540845802E-3</v>
      </c>
      <c r="F41" s="9">
        <v>2.8537730169312671E-4</v>
      </c>
      <c r="G41" s="9">
        <v>1.9526748557777069E-3</v>
      </c>
      <c r="H41" s="9" t="s">
        <v>80</v>
      </c>
      <c r="I41" s="9" t="s">
        <v>80</v>
      </c>
      <c r="J41" s="9">
        <v>1.6672975540845804E-3</v>
      </c>
      <c r="K41" s="9">
        <v>2.8537730169312677E-4</v>
      </c>
      <c r="L41" s="11">
        <v>1.9526748557777071E-3</v>
      </c>
    </row>
    <row r="42" spans="1:12" s="10" customFormat="1">
      <c r="A42" s="7">
        <f t="shared" si="0"/>
        <v>36</v>
      </c>
      <c r="B42" s="8" t="s">
        <v>44</v>
      </c>
      <c r="C42" s="9">
        <v>7.6647848250869816E-4</v>
      </c>
      <c r="D42" s="9" t="s">
        <v>80</v>
      </c>
      <c r="E42" s="9">
        <v>4.1690647369105045E-4</v>
      </c>
      <c r="F42" s="9">
        <v>4.0110918274275547E-4</v>
      </c>
      <c r="G42" s="9">
        <v>1.5844941389425041E-3</v>
      </c>
      <c r="H42" s="9">
        <v>7.6647848250869816E-4</v>
      </c>
      <c r="I42" s="9" t="s">
        <v>80</v>
      </c>
      <c r="J42" s="9">
        <v>4.1690647369105051E-4</v>
      </c>
      <c r="K42" s="9">
        <v>4.0110918274275547E-4</v>
      </c>
      <c r="L42" s="11">
        <v>1.5844941389425043E-3</v>
      </c>
    </row>
    <row r="43" spans="1:12" s="10" customFormat="1">
      <c r="A43" s="7">
        <f t="shared" si="0"/>
        <v>37</v>
      </c>
      <c r="B43" s="8" t="s">
        <v>45</v>
      </c>
      <c r="C43" s="9" t="s">
        <v>80</v>
      </c>
      <c r="D43" s="9" t="s">
        <v>80</v>
      </c>
      <c r="E43" s="9">
        <v>9.2572371212518146E-4</v>
      </c>
      <c r="F43" s="9">
        <v>2.1218605994697344E-4</v>
      </c>
      <c r="G43" s="9">
        <v>1.1379097720721548E-3</v>
      </c>
      <c r="H43" s="9" t="s">
        <v>80</v>
      </c>
      <c r="I43" s="9" t="s">
        <v>80</v>
      </c>
      <c r="J43" s="9">
        <v>9.2572371212518156E-4</v>
      </c>
      <c r="K43" s="9">
        <v>2.1218605994697347E-4</v>
      </c>
      <c r="L43" s="11">
        <v>1.137909772072155E-3</v>
      </c>
    </row>
    <row r="44" spans="1:12" s="10" customFormat="1">
      <c r="A44" s="7">
        <f t="shared" si="0"/>
        <v>38</v>
      </c>
      <c r="B44" s="8" t="s">
        <v>46</v>
      </c>
      <c r="C44" s="9" t="s">
        <v>80</v>
      </c>
      <c r="D44" s="9">
        <v>6.2052694615839495E-4</v>
      </c>
      <c r="E44" s="9">
        <v>4.4821211578957333E-3</v>
      </c>
      <c r="F44" s="9">
        <v>5.5474019716355866E-3</v>
      </c>
      <c r="G44" s="9">
        <v>1.0650050075689714E-2</v>
      </c>
      <c r="H44" s="9" t="s">
        <v>80</v>
      </c>
      <c r="I44" s="9">
        <v>6.2052694615839506E-4</v>
      </c>
      <c r="J44" s="9">
        <v>4.4821211578957333E-3</v>
      </c>
      <c r="K44" s="9">
        <v>5.5474019716355875E-3</v>
      </c>
      <c r="L44" s="11">
        <v>1.0650050075689716E-2</v>
      </c>
    </row>
    <row r="45" spans="1:12" s="10" customFormat="1">
      <c r="A45" s="7">
        <f t="shared" si="0"/>
        <v>39</v>
      </c>
      <c r="B45" s="8" t="s">
        <v>47</v>
      </c>
      <c r="C45" s="9" t="s">
        <v>80</v>
      </c>
      <c r="D45" s="9" t="s">
        <v>80</v>
      </c>
      <c r="E45" s="9">
        <v>1.930938702786756E-3</v>
      </c>
      <c r="F45" s="9">
        <v>2.4854445467902345E-3</v>
      </c>
      <c r="G45" s="9">
        <v>4.4163832495769904E-3</v>
      </c>
      <c r="H45" s="9" t="s">
        <v>80</v>
      </c>
      <c r="I45" s="9" t="s">
        <v>80</v>
      </c>
      <c r="J45" s="9">
        <v>1.930938702786756E-3</v>
      </c>
      <c r="K45" s="9">
        <v>2.4854445467902349E-3</v>
      </c>
      <c r="L45" s="9">
        <v>4.4163832495769913E-3</v>
      </c>
    </row>
    <row r="46" spans="1:12" s="10" customFormat="1">
      <c r="A46" s="7">
        <f t="shared" si="0"/>
        <v>40</v>
      </c>
      <c r="B46" s="8" t="s">
        <v>48</v>
      </c>
      <c r="C46" s="9">
        <v>5.8012462553095527E-4</v>
      </c>
      <c r="D46" s="9" t="s">
        <v>80</v>
      </c>
      <c r="E46" s="9">
        <v>5.3013516748441391E-3</v>
      </c>
      <c r="F46" s="9">
        <v>1.5798932651693062E-3</v>
      </c>
      <c r="G46" s="9">
        <v>7.4613695655444002E-3</v>
      </c>
      <c r="H46" s="9">
        <v>5.8012462553095527E-4</v>
      </c>
      <c r="I46" s="9" t="s">
        <v>80</v>
      </c>
      <c r="J46" s="9">
        <v>5.3013516748441391E-3</v>
      </c>
      <c r="K46" s="9">
        <v>1.5798932651693062E-3</v>
      </c>
      <c r="L46" s="9">
        <v>7.4613695655444002E-3</v>
      </c>
    </row>
    <row r="47" spans="1:12" s="14" customFormat="1" ht="16.5" customHeight="1">
      <c r="A47" s="7">
        <f t="shared" si="0"/>
        <v>41</v>
      </c>
      <c r="B47" s="12" t="s">
        <v>49</v>
      </c>
      <c r="C47" s="9" t="s">
        <v>80</v>
      </c>
      <c r="D47" s="9" t="s">
        <v>80</v>
      </c>
      <c r="E47" s="9">
        <v>2.0697980804572323E-3</v>
      </c>
      <c r="F47" s="9">
        <v>3.8104346295937951E-4</v>
      </c>
      <c r="G47" s="9">
        <v>2.4508415434166117E-3</v>
      </c>
      <c r="H47" s="13" t="s">
        <v>80</v>
      </c>
      <c r="I47" s="13" t="s">
        <v>80</v>
      </c>
      <c r="J47" s="13">
        <v>2.0697980804572323E-3</v>
      </c>
      <c r="K47" s="13">
        <v>3.8104346295937956E-4</v>
      </c>
      <c r="L47" s="9">
        <v>2.4508415434166121E-3</v>
      </c>
    </row>
    <row r="48" spans="1:12" s="10" customFormat="1">
      <c r="A48" s="7">
        <f t="shared" si="0"/>
        <v>42</v>
      </c>
      <c r="B48" s="8" t="s">
        <v>50</v>
      </c>
      <c r="C48" s="9">
        <v>6.8459031701106736E-5</v>
      </c>
      <c r="D48" s="9" t="s">
        <v>80</v>
      </c>
      <c r="E48" s="9">
        <v>1.5927982851559844E-2</v>
      </c>
      <c r="F48" s="9">
        <v>1.3783996194542106E-2</v>
      </c>
      <c r="G48" s="9">
        <v>2.9780438077803055E-2</v>
      </c>
      <c r="H48" s="9">
        <v>6.8459031701106736E-5</v>
      </c>
      <c r="I48" s="9" t="s">
        <v>80</v>
      </c>
      <c r="J48" s="9">
        <v>1.5927982851559844E-2</v>
      </c>
      <c r="K48" s="9">
        <v>1.3783996194542108E-2</v>
      </c>
      <c r="L48" s="9">
        <v>2.9780438077803055E-2</v>
      </c>
    </row>
    <row r="49" spans="1:12" s="10" customFormat="1">
      <c r="A49" s="7">
        <f t="shared" si="0"/>
        <v>43</v>
      </c>
      <c r="B49" s="8" t="s">
        <v>51</v>
      </c>
      <c r="C49" s="9" t="s">
        <v>80</v>
      </c>
      <c r="D49" s="9" t="s">
        <v>80</v>
      </c>
      <c r="E49" s="9">
        <v>8.5520434265944903E-4</v>
      </c>
      <c r="F49" s="9" t="s">
        <v>80</v>
      </c>
      <c r="G49" s="9">
        <v>8.5520434265944903E-4</v>
      </c>
      <c r="H49" s="9" t="s">
        <v>80</v>
      </c>
      <c r="I49" s="9" t="s">
        <v>80</v>
      </c>
      <c r="J49" s="9">
        <v>8.5520434265944924E-4</v>
      </c>
      <c r="K49" s="9" t="s">
        <v>80</v>
      </c>
      <c r="L49" s="9">
        <v>8.5520434265944924E-4</v>
      </c>
    </row>
    <row r="50" spans="1:12" s="10" customFormat="1">
      <c r="A50" s="7">
        <f t="shared" si="0"/>
        <v>44</v>
      </c>
      <c r="B50" s="8" t="s">
        <v>52</v>
      </c>
      <c r="C50" s="9">
        <v>3.0838002885571801E-3</v>
      </c>
      <c r="D50" s="9" t="s">
        <v>80</v>
      </c>
      <c r="E50" s="9">
        <v>3.5039959150063402E-2</v>
      </c>
      <c r="F50" s="9">
        <v>1.6972085691464103E-2</v>
      </c>
      <c r="G50" s="9">
        <v>5.5095845130084684E-2</v>
      </c>
      <c r="H50" s="9">
        <v>3.0838002885571806E-3</v>
      </c>
      <c r="I50" s="9" t="s">
        <v>80</v>
      </c>
      <c r="J50" s="9">
        <v>3.5039959150063402E-2</v>
      </c>
      <c r="K50" s="9">
        <v>1.6972085691464103E-2</v>
      </c>
      <c r="L50" s="9">
        <v>5.5095845130084684E-2</v>
      </c>
    </row>
    <row r="51" spans="1:12" s="10" customFormat="1">
      <c r="A51" s="7">
        <f t="shared" si="0"/>
        <v>45</v>
      </c>
      <c r="B51" s="8" t="s">
        <v>53</v>
      </c>
      <c r="C51" s="9">
        <v>4.8110118081557145E-5</v>
      </c>
      <c r="D51" s="9" t="s">
        <v>80</v>
      </c>
      <c r="E51" s="9">
        <v>5.4558564858985855E-3</v>
      </c>
      <c r="F51" s="9">
        <v>3.4468506822732952E-3</v>
      </c>
      <c r="G51" s="9">
        <v>8.9508172862534374E-3</v>
      </c>
      <c r="H51" s="9">
        <v>4.8110118081557151E-5</v>
      </c>
      <c r="I51" s="9" t="s">
        <v>80</v>
      </c>
      <c r="J51" s="9">
        <v>5.4558564858985855E-3</v>
      </c>
      <c r="K51" s="9">
        <v>3.4468506822732956E-3</v>
      </c>
      <c r="L51" s="9">
        <v>8.9508172862534374E-3</v>
      </c>
    </row>
    <row r="52" spans="1:12" s="10" customFormat="1">
      <c r="A52" s="7">
        <f t="shared" si="0"/>
        <v>46</v>
      </c>
      <c r="B52" s="8" t="s">
        <v>54</v>
      </c>
      <c r="C52" s="9">
        <v>2.0003129841323079E-3</v>
      </c>
      <c r="D52" s="9" t="s">
        <v>80</v>
      </c>
      <c r="E52" s="9">
        <v>1.2726878750949345E-2</v>
      </c>
      <c r="F52" s="9">
        <v>1.2313181807401596E-2</v>
      </c>
      <c r="G52" s="9">
        <v>2.7040373542483249E-2</v>
      </c>
      <c r="H52" s="9">
        <v>2.0003129841323079E-3</v>
      </c>
      <c r="I52" s="9" t="s">
        <v>80</v>
      </c>
      <c r="J52" s="9">
        <v>1.2726878750949347E-2</v>
      </c>
      <c r="K52" s="9">
        <v>1.2313181807401596E-2</v>
      </c>
      <c r="L52" s="9">
        <v>2.7040373542483256E-2</v>
      </c>
    </row>
    <row r="53" spans="1:12" s="10" customFormat="1">
      <c r="A53" s="7">
        <f t="shared" si="0"/>
        <v>47</v>
      </c>
      <c r="B53" s="8" t="s">
        <v>55</v>
      </c>
      <c r="C53" s="9">
        <v>4.2231506553611752E-3</v>
      </c>
      <c r="D53" s="9">
        <v>5.5112393500337609E-4</v>
      </c>
      <c r="E53" s="9">
        <v>1.762389940013194E-2</v>
      </c>
      <c r="F53" s="9">
        <v>5.3273890907381332E-3</v>
      </c>
      <c r="G53" s="9">
        <v>2.7725563081234625E-2</v>
      </c>
      <c r="H53" s="9">
        <v>4.2231506553611752E-3</v>
      </c>
      <c r="I53" s="9">
        <v>5.511239350033762E-4</v>
      </c>
      <c r="J53" s="9">
        <v>1.7623899400131943E-2</v>
      </c>
      <c r="K53" s="9">
        <v>5.3273890907381332E-3</v>
      </c>
      <c r="L53" s="9">
        <v>2.7725563081234628E-2</v>
      </c>
    </row>
    <row r="54" spans="1:12" s="10" customFormat="1">
      <c r="A54" s="7">
        <f t="shared" si="0"/>
        <v>48</v>
      </c>
      <c r="B54" s="8" t="s">
        <v>56</v>
      </c>
      <c r="C54" s="9">
        <v>8.4221436452191893E-4</v>
      </c>
      <c r="D54" s="9">
        <v>4.5926652562073402E-5</v>
      </c>
      <c r="E54" s="9">
        <v>2.6510062302309387E-2</v>
      </c>
      <c r="F54" s="9">
        <v>2.0291248787691046E-2</v>
      </c>
      <c r="G54" s="9">
        <v>4.7689452107084425E-2</v>
      </c>
      <c r="H54" s="9">
        <v>8.4221436452191903E-4</v>
      </c>
      <c r="I54" s="9">
        <v>4.5926652562073416E-5</v>
      </c>
      <c r="J54" s="9">
        <v>2.651006230230939E-2</v>
      </c>
      <c r="K54" s="9">
        <v>2.0291248787691049E-2</v>
      </c>
      <c r="L54" s="9">
        <v>4.7689452107084439E-2</v>
      </c>
    </row>
    <row r="55" spans="1:12" s="10" customFormat="1" ht="14.25" customHeight="1">
      <c r="A55" s="7">
        <f t="shared" si="0"/>
        <v>49</v>
      </c>
      <c r="B55" s="8" t="s">
        <v>57</v>
      </c>
      <c r="C55" s="9">
        <v>6.3033201970359549E-5</v>
      </c>
      <c r="D55" s="9" t="s">
        <v>80</v>
      </c>
      <c r="E55" s="9">
        <v>3.6482507508946984E-3</v>
      </c>
      <c r="F55" s="9">
        <v>4.6483887737976239E-3</v>
      </c>
      <c r="G55" s="9">
        <v>8.3596727266626817E-3</v>
      </c>
      <c r="H55" s="9">
        <v>6.3033201970359549E-5</v>
      </c>
      <c r="I55" s="9" t="s">
        <v>80</v>
      </c>
      <c r="J55" s="9">
        <v>3.6482507508946989E-3</v>
      </c>
      <c r="K55" s="9">
        <v>4.6483887737976239E-3</v>
      </c>
      <c r="L55" s="9">
        <v>8.3596727266626834E-3</v>
      </c>
    </row>
    <row r="56" spans="1:12" s="10" customFormat="1">
      <c r="A56" s="7">
        <f t="shared" si="0"/>
        <v>50</v>
      </c>
      <c r="B56" s="8" t="s">
        <v>58</v>
      </c>
      <c r="C56" s="9">
        <v>4.0495076869432835E-4</v>
      </c>
      <c r="D56" s="9" t="s">
        <v>80</v>
      </c>
      <c r="E56" s="9">
        <v>1.120259818839095E-2</v>
      </c>
      <c r="F56" s="9">
        <v>4.1017261677786061E-3</v>
      </c>
      <c r="G56" s="9">
        <v>1.5709275124863885E-2</v>
      </c>
      <c r="H56" s="9">
        <v>4.0495076869432841E-4</v>
      </c>
      <c r="I56" s="9" t="s">
        <v>80</v>
      </c>
      <c r="J56" s="9">
        <v>1.120259818839095E-2</v>
      </c>
      <c r="K56" s="9">
        <v>4.101726167778607E-3</v>
      </c>
      <c r="L56" s="9">
        <v>1.5709275124863885E-2</v>
      </c>
    </row>
    <row r="57" spans="1:12" s="10" customFormat="1">
      <c r="A57" s="7">
        <f t="shared" si="0"/>
        <v>51</v>
      </c>
      <c r="B57" s="8" t="s">
        <v>59</v>
      </c>
      <c r="C57" s="9">
        <v>1.2111379521447655E-3</v>
      </c>
      <c r="D57" s="9" t="s">
        <v>80</v>
      </c>
      <c r="E57" s="9">
        <v>6.3493781858698769E-3</v>
      </c>
      <c r="F57" s="9">
        <v>2.8423713868314065E-3</v>
      </c>
      <c r="G57" s="9">
        <v>1.0402887524846048E-2</v>
      </c>
      <c r="H57" s="9">
        <v>1.2111379521447657E-3</v>
      </c>
      <c r="I57" s="9" t="s">
        <v>80</v>
      </c>
      <c r="J57" s="9">
        <v>6.3493781858698778E-3</v>
      </c>
      <c r="K57" s="9">
        <v>2.8423713868314065E-3</v>
      </c>
      <c r="L57" s="9">
        <v>1.040288752484605E-2</v>
      </c>
    </row>
    <row r="58" spans="1:12" s="10" customFormat="1">
      <c r="A58" s="7">
        <f t="shared" si="0"/>
        <v>52</v>
      </c>
      <c r="B58" s="8" t="s">
        <v>60</v>
      </c>
      <c r="C58" s="9">
        <v>5.1500235598650321E-5</v>
      </c>
      <c r="D58" s="9">
        <v>8.0193106739084202E-5</v>
      </c>
      <c r="E58" s="9">
        <v>8.7982209553992916E-3</v>
      </c>
      <c r="F58" s="9">
        <v>4.302108380293183E-3</v>
      </c>
      <c r="G58" s="9">
        <v>1.323202267803021E-2</v>
      </c>
      <c r="H58" s="9">
        <v>5.1500235598650328E-5</v>
      </c>
      <c r="I58" s="9">
        <v>8.0193106739084215E-5</v>
      </c>
      <c r="J58" s="9">
        <v>8.7982209553992934E-3</v>
      </c>
      <c r="K58" s="9">
        <v>4.3021083802931839E-3</v>
      </c>
      <c r="L58" s="9">
        <v>1.3232022678030211E-2</v>
      </c>
    </row>
    <row r="59" spans="1:12" s="10" customFormat="1">
      <c r="A59" s="7">
        <f t="shared" si="0"/>
        <v>53</v>
      </c>
      <c r="B59" s="8" t="s">
        <v>61</v>
      </c>
      <c r="C59" s="9" t="s">
        <v>80</v>
      </c>
      <c r="D59" s="9" t="s">
        <v>80</v>
      </c>
      <c r="E59" s="9">
        <v>5.833546769667329E-4</v>
      </c>
      <c r="F59" s="9">
        <v>8.4700403418589928E-4</v>
      </c>
      <c r="G59" s="9">
        <v>1.4303587111526321E-3</v>
      </c>
      <c r="H59" s="9" t="s">
        <v>80</v>
      </c>
      <c r="I59" s="9" t="s">
        <v>80</v>
      </c>
      <c r="J59" s="9">
        <v>5.833546769667329E-4</v>
      </c>
      <c r="K59" s="9">
        <v>8.4700403418589928E-4</v>
      </c>
      <c r="L59" s="9">
        <v>1.4303587111526321E-3</v>
      </c>
    </row>
    <row r="60" spans="1:12" s="10" customFormat="1">
      <c r="A60" s="7">
        <f t="shared" si="0"/>
        <v>54</v>
      </c>
      <c r="B60" s="8" t="s">
        <v>62</v>
      </c>
      <c r="C60" s="9">
        <v>2.1874056076391993E-3</v>
      </c>
      <c r="D60" s="9" t="s">
        <v>80</v>
      </c>
      <c r="E60" s="9">
        <v>2.7920667217324283E-2</v>
      </c>
      <c r="F60" s="9">
        <v>5.3979570199243583E-3</v>
      </c>
      <c r="G60" s="9">
        <v>3.5506029844887849E-2</v>
      </c>
      <c r="H60" s="9">
        <v>2.1874056076391997E-3</v>
      </c>
      <c r="I60" s="9" t="s">
        <v>80</v>
      </c>
      <c r="J60" s="9">
        <v>2.7920667217324283E-2</v>
      </c>
      <c r="K60" s="9">
        <v>5.3979570199243591E-3</v>
      </c>
      <c r="L60" s="9">
        <v>3.5506029844887842E-2</v>
      </c>
    </row>
    <row r="61" spans="1:12" s="10" customFormat="1">
      <c r="A61" s="7">
        <f t="shared" si="0"/>
        <v>55</v>
      </c>
      <c r="B61" s="8" t="s">
        <v>63</v>
      </c>
      <c r="C61" s="9">
        <v>2.8598226939532956E-3</v>
      </c>
      <c r="D61" s="9" t="s">
        <v>80</v>
      </c>
      <c r="E61" s="9">
        <v>8.6345882734513643E-3</v>
      </c>
      <c r="F61" s="9">
        <v>1.0394428648087296E-2</v>
      </c>
      <c r="G61" s="9">
        <v>2.1888839615491956E-2</v>
      </c>
      <c r="H61" s="9">
        <v>2.8598226939532956E-3</v>
      </c>
      <c r="I61" s="9" t="s">
        <v>80</v>
      </c>
      <c r="J61" s="9">
        <v>8.6345882734513661E-3</v>
      </c>
      <c r="K61" s="9">
        <v>1.0394428648087298E-2</v>
      </c>
      <c r="L61" s="9">
        <v>2.1888839615491963E-2</v>
      </c>
    </row>
    <row r="62" spans="1:12" s="10" customFormat="1">
      <c r="A62" s="7">
        <f t="shared" si="0"/>
        <v>56</v>
      </c>
      <c r="B62" s="8" t="s">
        <v>64</v>
      </c>
      <c r="C62" s="9">
        <v>2.55851266078153E-3</v>
      </c>
      <c r="D62" s="9" t="s">
        <v>80</v>
      </c>
      <c r="E62" s="9">
        <v>7.7917993127401084E-3</v>
      </c>
      <c r="F62" s="9">
        <v>6.4961259483682626E-3</v>
      </c>
      <c r="G62" s="9">
        <v>1.68464379218899E-2</v>
      </c>
      <c r="H62" s="9">
        <v>2.55851266078153E-3</v>
      </c>
      <c r="I62" s="9" t="s">
        <v>80</v>
      </c>
      <c r="J62" s="9">
        <v>7.7917993127401101E-3</v>
      </c>
      <c r="K62" s="9">
        <v>6.4961259483682634E-3</v>
      </c>
      <c r="L62" s="9">
        <v>1.6846437921889904E-2</v>
      </c>
    </row>
    <row r="63" spans="1:12" s="10" customFormat="1">
      <c r="A63" s="7">
        <f t="shared" si="0"/>
        <v>57</v>
      </c>
      <c r="B63" s="8" t="s">
        <v>65</v>
      </c>
      <c r="C63" s="9">
        <v>5.5931193070144012E-4</v>
      </c>
      <c r="D63" s="9" t="s">
        <v>80</v>
      </c>
      <c r="E63" s="9">
        <v>7.7096279534063037E-3</v>
      </c>
      <c r="F63" s="9">
        <v>4.0281942725773458E-3</v>
      </c>
      <c r="G63" s="9">
        <v>1.229713415668509E-2</v>
      </c>
      <c r="H63" s="9">
        <v>5.5931193070144023E-4</v>
      </c>
      <c r="I63" s="9" t="s">
        <v>80</v>
      </c>
      <c r="J63" s="9">
        <v>7.7096279534063037E-3</v>
      </c>
      <c r="K63" s="9">
        <v>4.0281942725773458E-3</v>
      </c>
      <c r="L63" s="9">
        <v>1.229713415668509E-2</v>
      </c>
    </row>
    <row r="64" spans="1:12" s="10" customFormat="1">
      <c r="A64" s="7">
        <f t="shared" si="0"/>
        <v>58</v>
      </c>
      <c r="B64" s="15" t="s">
        <v>66</v>
      </c>
      <c r="C64" s="9" t="s">
        <v>80</v>
      </c>
      <c r="D64" s="9">
        <v>2.737047905325783E-4</v>
      </c>
      <c r="E64" s="9">
        <v>1.6534522484766355E-2</v>
      </c>
      <c r="F64" s="9">
        <v>3.7308612658874967E-3</v>
      </c>
      <c r="G64" s="9">
        <v>2.0539088541186433E-2</v>
      </c>
      <c r="H64" s="16" t="s">
        <v>80</v>
      </c>
      <c r="I64" s="9">
        <v>2.7370479053257836E-4</v>
      </c>
      <c r="J64" s="9">
        <v>1.6534522484766358E-2</v>
      </c>
      <c r="K64" s="9">
        <v>3.7308612658874967E-3</v>
      </c>
      <c r="L64" s="9">
        <v>2.0539088541186433E-2</v>
      </c>
    </row>
    <row r="65" spans="1:12" s="10" customFormat="1">
      <c r="A65" s="7">
        <f t="shared" si="0"/>
        <v>59</v>
      </c>
      <c r="B65" s="8" t="s">
        <v>67</v>
      </c>
      <c r="C65" s="9">
        <v>4.3574912444283584E-4</v>
      </c>
      <c r="D65" s="9" t="s">
        <v>80</v>
      </c>
      <c r="E65" s="9">
        <v>1.4112763717047229E-2</v>
      </c>
      <c r="F65" s="9">
        <v>1.0433928031845778E-2</v>
      </c>
      <c r="G65" s="9">
        <v>2.4982440873335843E-2</v>
      </c>
      <c r="H65" s="9">
        <v>4.3574912444283584E-4</v>
      </c>
      <c r="I65" s="9" t="s">
        <v>80</v>
      </c>
      <c r="J65" s="9">
        <v>1.4112763717047231E-2</v>
      </c>
      <c r="K65" s="9">
        <v>1.0433928031845778E-2</v>
      </c>
      <c r="L65" s="9">
        <v>2.4982440873335846E-2</v>
      </c>
    </row>
    <row r="66" spans="1:12" s="10" customFormat="1" ht="15" customHeight="1">
      <c r="A66" s="7">
        <f t="shared" si="0"/>
        <v>60</v>
      </c>
      <c r="B66" s="8" t="s">
        <v>68</v>
      </c>
      <c r="C66" s="9">
        <v>1.497134996870678E-3</v>
      </c>
      <c r="D66" s="9" t="s">
        <v>80</v>
      </c>
      <c r="E66" s="9">
        <v>2.8481789126022137E-3</v>
      </c>
      <c r="F66" s="9">
        <v>2.9916555810798693E-3</v>
      </c>
      <c r="G66" s="9">
        <v>7.3369694905527612E-3</v>
      </c>
      <c r="H66" s="9">
        <v>1.4971349968706782E-3</v>
      </c>
      <c r="I66" s="9" t="s">
        <v>80</v>
      </c>
      <c r="J66" s="9">
        <v>2.8481789126022141E-3</v>
      </c>
      <c r="K66" s="9">
        <v>2.9916555810798697E-3</v>
      </c>
      <c r="L66" s="9">
        <v>7.3369694905527621E-3</v>
      </c>
    </row>
    <row r="67" spans="1:12" s="10" customFormat="1">
      <c r="A67" s="7">
        <f t="shared" si="0"/>
        <v>61</v>
      </c>
      <c r="B67" s="8" t="s">
        <v>69</v>
      </c>
      <c r="C67" s="9">
        <v>5.66586318458457E-3</v>
      </c>
      <c r="D67" s="9" t="s">
        <v>80</v>
      </c>
      <c r="E67" s="9">
        <v>8.8532960001473232E-3</v>
      </c>
      <c r="F67" s="9">
        <v>7.2104393054020768E-3</v>
      </c>
      <c r="G67" s="9">
        <v>2.1729598490133971E-2</v>
      </c>
      <c r="H67" s="9">
        <v>5.6658631845845717E-3</v>
      </c>
      <c r="I67" s="9" t="s">
        <v>80</v>
      </c>
      <c r="J67" s="9">
        <v>8.8532960001473232E-3</v>
      </c>
      <c r="K67" s="9">
        <v>7.2104393054020768E-3</v>
      </c>
      <c r="L67" s="9">
        <v>2.1729598490133974E-2</v>
      </c>
    </row>
    <row r="68" spans="1:12" s="10" customFormat="1">
      <c r="A68" s="17"/>
      <c r="B68" s="18" t="s">
        <v>70</v>
      </c>
      <c r="C68" s="19">
        <f>SUM(C7:C67)</f>
        <v>9.2999181261958302E-2</v>
      </c>
      <c r="D68" s="19">
        <f t="shared" ref="D68:F68" si="1">SUM(D7:D67)</f>
        <v>1.2486697543806134E-2</v>
      </c>
      <c r="E68" s="19">
        <f t="shared" si="1"/>
        <v>0.57532914158969894</v>
      </c>
      <c r="F68" s="19">
        <f t="shared" si="1"/>
        <v>0.31918497960453646</v>
      </c>
      <c r="G68" s="19">
        <f>SUM(G7:G67)</f>
        <v>1</v>
      </c>
      <c r="H68" s="19">
        <f t="shared" ref="H68:K68" si="2">SUM(H7:H67)</f>
        <v>9.2999181261958316E-2</v>
      </c>
      <c r="I68" s="19">
        <f t="shared" si="2"/>
        <v>1.2486697543806134E-2</v>
      </c>
      <c r="J68" s="19">
        <f t="shared" si="2"/>
        <v>0.57532914158969894</v>
      </c>
      <c r="K68" s="19">
        <f t="shared" si="2"/>
        <v>0.31918497960453651</v>
      </c>
      <c r="L68" s="19">
        <f>SUM(L7:L67)</f>
        <v>1</v>
      </c>
    </row>
    <row r="69" spans="1:12" s="10" customFormat="1"/>
    <row r="70" spans="1:12" s="20" customFormat="1"/>
    <row r="71" spans="1:12" s="20" customFormat="1"/>
    <row r="72" spans="1:12" s="20" customFormat="1" ht="15" customHeight="1">
      <c r="B72" s="27" t="s">
        <v>71</v>
      </c>
      <c r="C72" s="41" t="s">
        <v>72</v>
      </c>
      <c r="D72" s="41"/>
      <c r="E72" s="41"/>
      <c r="F72" s="41"/>
      <c r="G72" s="41"/>
      <c r="H72" s="41"/>
      <c r="I72" s="41"/>
      <c r="J72" s="41"/>
      <c r="K72" s="41"/>
      <c r="L72" s="41"/>
    </row>
    <row r="73" spans="1:12" s="20" customFormat="1">
      <c r="B73" s="21"/>
      <c r="C73" s="21" t="s">
        <v>73</v>
      </c>
      <c r="D73" s="21"/>
      <c r="E73" s="21"/>
      <c r="F73" s="21"/>
      <c r="G73" s="21"/>
      <c r="H73" s="22">
        <v>243649.37080654537</v>
      </c>
      <c r="I73" s="21" t="s">
        <v>74</v>
      </c>
      <c r="J73" s="21"/>
      <c r="K73" s="21"/>
      <c r="L73" s="23"/>
    </row>
    <row r="74" spans="1:12" s="20" customFormat="1">
      <c r="B74" s="10"/>
      <c r="C74" s="10" t="s">
        <v>75</v>
      </c>
      <c r="D74" s="10"/>
      <c r="E74" s="10"/>
      <c r="F74" s="10"/>
      <c r="G74" s="10"/>
      <c r="H74" s="24">
        <v>376.60857046710635</v>
      </c>
      <c r="I74" s="10" t="s">
        <v>76</v>
      </c>
      <c r="J74" s="10"/>
      <c r="K74" s="10"/>
      <c r="L74" s="10"/>
    </row>
    <row r="75" spans="1:12" s="20" customFormat="1"/>
    <row r="76" spans="1:12" s="20" customFormat="1"/>
    <row r="77" spans="1:12" s="20" customFormat="1"/>
    <row r="78" spans="1:12" s="20" customFormat="1"/>
    <row r="79" spans="1:12" s="20" customFormat="1"/>
    <row r="80" spans="1:12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 ht="30" customHeigh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</sheetData>
  <sheetProtection selectLockedCells="1" selectUnlockedCells="1"/>
  <autoFilter ref="A6:L67"/>
  <mergeCells count="7">
    <mergeCell ref="C72:L72"/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"/>
  <sheetViews>
    <sheetView zoomScale="90" zoomScaleNormal="90" workbookViewId="0">
      <pane xSplit="2" ySplit="6" topLeftCell="C58" activePane="bottomRight" state="frozen"/>
      <selection pane="topRight" activeCell="I1" sqref="I1"/>
      <selection pane="bottomLeft" activeCell="A29" sqref="A29"/>
      <selection pane="bottomRight" activeCell="O75" sqref="O75"/>
    </sheetView>
  </sheetViews>
  <sheetFormatPr defaultColWidth="9" defaultRowHeight="15"/>
  <cols>
    <col min="1" max="1" width="4.7109375" style="1" customWidth="1"/>
    <col min="2" max="2" width="34.28515625" style="1" customWidth="1"/>
    <col min="3" max="12" width="10.5703125" style="1" customWidth="1"/>
    <col min="13" max="16384" width="9" style="1"/>
  </cols>
  <sheetData>
    <row r="1" spans="1:12" ht="15.7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B2" s="40" t="s">
        <v>78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10</v>
      </c>
    </row>
    <row r="7" spans="1:12" s="10" customFormat="1">
      <c r="A7" s="7">
        <v>1</v>
      </c>
      <c r="B7" s="8" t="s">
        <v>79</v>
      </c>
      <c r="C7" s="9" t="s">
        <v>80</v>
      </c>
      <c r="D7" s="9">
        <v>0</v>
      </c>
      <c r="E7" s="9">
        <v>1.1116916678440586E-4</v>
      </c>
      <c r="F7" s="9">
        <v>0</v>
      </c>
      <c r="G7" s="9">
        <v>1.1116916678440586E-4</v>
      </c>
      <c r="H7" s="9" t="s">
        <v>80</v>
      </c>
      <c r="I7" s="9" t="s">
        <v>80</v>
      </c>
      <c r="J7" s="9">
        <v>1.1116916678440584E-4</v>
      </c>
      <c r="K7" s="9" t="s">
        <v>80</v>
      </c>
      <c r="L7" s="9">
        <v>1.1116916678440584E-4</v>
      </c>
    </row>
    <row r="8" spans="1:12" s="10" customFormat="1">
      <c r="A8" s="7">
        <f>A7+1</f>
        <v>2</v>
      </c>
      <c r="B8" s="8" t="s">
        <v>11</v>
      </c>
      <c r="C8" s="9">
        <v>2.1849442209054245E-3</v>
      </c>
      <c r="D8" s="9">
        <v>7.4861408541030869E-4</v>
      </c>
      <c r="E8" s="9">
        <v>7.1899470326029224E-3</v>
      </c>
      <c r="F8" s="9">
        <v>1.9225732349544306E-3</v>
      </c>
      <c r="G8" s="9">
        <v>1.2046078573873086E-2</v>
      </c>
      <c r="H8" s="9">
        <v>2.1849442209054245E-3</v>
      </c>
      <c r="I8" s="9">
        <v>7.4861408541030869E-4</v>
      </c>
      <c r="J8" s="9">
        <v>7.1899470326029216E-3</v>
      </c>
      <c r="K8" s="9">
        <v>1.9225732349544304E-3</v>
      </c>
      <c r="L8" s="9">
        <v>1.2046078573873084E-2</v>
      </c>
    </row>
    <row r="9" spans="1:12" s="10" customFormat="1">
      <c r="A9" s="7">
        <f t="shared" ref="A9:A66" si="0">A8+1</f>
        <v>3</v>
      </c>
      <c r="B9" s="8" t="s">
        <v>12</v>
      </c>
      <c r="C9" s="9" t="s">
        <v>80</v>
      </c>
      <c r="D9" s="9">
        <v>0</v>
      </c>
      <c r="E9" s="9">
        <v>1.8276880305148108E-3</v>
      </c>
      <c r="F9" s="9">
        <v>3.422590096574155E-3</v>
      </c>
      <c r="G9" s="9">
        <v>5.2502781270889658E-3</v>
      </c>
      <c r="H9" s="9" t="s">
        <v>80</v>
      </c>
      <c r="I9" s="9" t="s">
        <v>80</v>
      </c>
      <c r="J9" s="9">
        <v>1.8276880305148108E-3</v>
      </c>
      <c r="K9" s="9">
        <v>3.422590096574155E-3</v>
      </c>
      <c r="L9" s="9">
        <v>5.2502781270889667E-3</v>
      </c>
    </row>
    <row r="10" spans="1:12" s="10" customFormat="1">
      <c r="A10" s="7">
        <f t="shared" si="0"/>
        <v>4</v>
      </c>
      <c r="B10" s="8" t="s">
        <v>13</v>
      </c>
      <c r="C10" s="9">
        <v>2.8818131525773011E-5</v>
      </c>
      <c r="D10" s="9">
        <v>0</v>
      </c>
      <c r="E10" s="9">
        <v>5.218362556854185E-3</v>
      </c>
      <c r="F10" s="9">
        <v>5.7490105774842815E-3</v>
      </c>
      <c r="G10" s="9">
        <v>1.0996191265864239E-2</v>
      </c>
      <c r="H10" s="9">
        <v>2.8818131525773008E-5</v>
      </c>
      <c r="I10" s="9" t="s">
        <v>80</v>
      </c>
      <c r="J10" s="9">
        <v>5.2183625568541841E-3</v>
      </c>
      <c r="K10" s="9">
        <v>5.7490105774842815E-3</v>
      </c>
      <c r="L10" s="9">
        <v>1.0996191265864238E-2</v>
      </c>
    </row>
    <row r="11" spans="1:12" s="10" customFormat="1">
      <c r="A11" s="7">
        <f t="shared" si="0"/>
        <v>5</v>
      </c>
      <c r="B11" s="8" t="s">
        <v>14</v>
      </c>
      <c r="C11" s="9">
        <v>2.9743827476926619E-3</v>
      </c>
      <c r="D11" s="9">
        <v>7.9876072174425283E-5</v>
      </c>
      <c r="E11" s="9">
        <v>1.0198914526009512E-2</v>
      </c>
      <c r="F11" s="9">
        <v>2.6931432806027093E-3</v>
      </c>
      <c r="G11" s="9">
        <v>1.5946316626479308E-2</v>
      </c>
      <c r="H11" s="9">
        <v>2.9743827476926619E-3</v>
      </c>
      <c r="I11" s="9">
        <v>7.9876072174425269E-5</v>
      </c>
      <c r="J11" s="9">
        <v>1.0198914526009512E-2</v>
      </c>
      <c r="K11" s="9">
        <v>2.6931432806027093E-3</v>
      </c>
      <c r="L11" s="9">
        <v>1.5946316626479308E-2</v>
      </c>
    </row>
    <row r="12" spans="1:12" s="10" customFormat="1">
      <c r="A12" s="7">
        <f t="shared" si="0"/>
        <v>6</v>
      </c>
      <c r="B12" s="8" t="s">
        <v>15</v>
      </c>
      <c r="C12" s="9">
        <v>1.3389151901163061E-3</v>
      </c>
      <c r="D12" s="9">
        <v>4.4605109331718334E-4</v>
      </c>
      <c r="E12" s="9">
        <v>1.9197123369828466E-2</v>
      </c>
      <c r="F12" s="9">
        <v>8.6083498701037785E-3</v>
      </c>
      <c r="G12" s="9">
        <v>2.9590439523365732E-2</v>
      </c>
      <c r="H12" s="9">
        <v>1.3389151901163059E-3</v>
      </c>
      <c r="I12" s="9">
        <v>4.4605109331718334E-4</v>
      </c>
      <c r="J12" s="9">
        <v>1.9197123369828463E-2</v>
      </c>
      <c r="K12" s="9">
        <v>8.6083498701037785E-3</v>
      </c>
      <c r="L12" s="9">
        <v>2.9590439523365732E-2</v>
      </c>
    </row>
    <row r="13" spans="1:12" s="10" customFormat="1">
      <c r="A13" s="7">
        <f t="shared" si="0"/>
        <v>7</v>
      </c>
      <c r="B13" s="8" t="s">
        <v>16</v>
      </c>
      <c r="C13" s="9">
        <v>4.4803305570654877E-5</v>
      </c>
      <c r="D13" s="9" t="s">
        <v>80</v>
      </c>
      <c r="E13" s="9">
        <v>4.8379652126359805E-3</v>
      </c>
      <c r="F13" s="9">
        <v>4.6010360504218405E-3</v>
      </c>
      <c r="G13" s="9">
        <v>9.4838045686284761E-3</v>
      </c>
      <c r="H13" s="9">
        <v>4.4803305570654871E-5</v>
      </c>
      <c r="I13" s="9" t="s">
        <v>80</v>
      </c>
      <c r="J13" s="9">
        <v>4.8379652126359805E-3</v>
      </c>
      <c r="K13" s="9">
        <v>4.6010360504218405E-3</v>
      </c>
      <c r="L13" s="9">
        <v>9.4838045686284761E-3</v>
      </c>
    </row>
    <row r="14" spans="1:12" s="10" customFormat="1">
      <c r="A14" s="7">
        <f t="shared" si="0"/>
        <v>8</v>
      </c>
      <c r="B14" s="8" t="s">
        <v>17</v>
      </c>
      <c r="C14" s="9">
        <v>3.4508455101351083E-3</v>
      </c>
      <c r="D14" s="9" t="s">
        <v>80</v>
      </c>
      <c r="E14" s="9">
        <v>8.3428216877837955E-3</v>
      </c>
      <c r="F14" s="9">
        <v>9.3019819285266921E-3</v>
      </c>
      <c r="G14" s="9">
        <v>2.1095649126445595E-2</v>
      </c>
      <c r="H14" s="9">
        <v>3.4508455101351079E-3</v>
      </c>
      <c r="I14" s="9" t="s">
        <v>80</v>
      </c>
      <c r="J14" s="9">
        <v>8.3428216877837955E-3</v>
      </c>
      <c r="K14" s="9">
        <v>9.3019819285266921E-3</v>
      </c>
      <c r="L14" s="9">
        <v>2.1095649126445595E-2</v>
      </c>
    </row>
    <row r="15" spans="1:12" s="10" customFormat="1">
      <c r="A15" s="7">
        <f t="shared" si="0"/>
        <v>9</v>
      </c>
      <c r="B15" s="8" t="s">
        <v>18</v>
      </c>
      <c r="C15" s="9" t="s">
        <v>80</v>
      </c>
      <c r="D15" s="9" t="s">
        <v>80</v>
      </c>
      <c r="E15" s="9">
        <v>8.3202781105560127E-3</v>
      </c>
      <c r="F15" s="9">
        <v>3.0470331228144008E-3</v>
      </c>
      <c r="G15" s="9">
        <v>1.1367311233370415E-2</v>
      </c>
      <c r="H15" s="9" t="s">
        <v>80</v>
      </c>
      <c r="I15" s="9" t="s">
        <v>80</v>
      </c>
      <c r="J15" s="9">
        <v>8.3202781105560109E-3</v>
      </c>
      <c r="K15" s="9">
        <v>3.0470331228144008E-3</v>
      </c>
      <c r="L15" s="9">
        <v>1.1367311233370413E-2</v>
      </c>
    </row>
    <row r="16" spans="1:12" s="10" customFormat="1">
      <c r="A16" s="7">
        <f t="shared" si="0"/>
        <v>10</v>
      </c>
      <c r="B16" s="8" t="s">
        <v>19</v>
      </c>
      <c r="C16" s="9">
        <v>7.971602124177652E-3</v>
      </c>
      <c r="D16" s="9">
        <v>2.2559313411576959E-3</v>
      </c>
      <c r="E16" s="9">
        <v>8.9032190634743668E-3</v>
      </c>
      <c r="F16" s="9">
        <v>5.2312851508250473E-3</v>
      </c>
      <c r="G16" s="9">
        <v>2.4362037679634761E-2</v>
      </c>
      <c r="H16" s="9">
        <v>7.9716021241776538E-3</v>
      </c>
      <c r="I16" s="9">
        <v>2.2559313411576955E-3</v>
      </c>
      <c r="J16" s="9">
        <v>8.9032190634743668E-3</v>
      </c>
      <c r="K16" s="9">
        <v>5.2312851508250473E-3</v>
      </c>
      <c r="L16" s="9">
        <v>2.4362037679634761E-2</v>
      </c>
    </row>
    <row r="17" spans="1:12" s="10" customFormat="1">
      <c r="A17" s="7">
        <f t="shared" si="0"/>
        <v>11</v>
      </c>
      <c r="B17" s="8" t="s">
        <v>20</v>
      </c>
      <c r="C17" s="9">
        <v>4.309025265120336E-5</v>
      </c>
      <c r="D17" s="9">
        <v>3.9171146117458182E-5</v>
      </c>
      <c r="E17" s="9">
        <v>4.7189727721990791E-3</v>
      </c>
      <c r="F17" s="9">
        <v>6.7541842164124451E-3</v>
      </c>
      <c r="G17" s="9">
        <v>1.1555418387380187E-2</v>
      </c>
      <c r="H17" s="9">
        <v>4.3090252651203367E-5</v>
      </c>
      <c r="I17" s="9">
        <v>3.9171146117458175E-5</v>
      </c>
      <c r="J17" s="9">
        <v>4.7189727721990799E-3</v>
      </c>
      <c r="K17" s="9">
        <v>6.7541842164124451E-3</v>
      </c>
      <c r="L17" s="9">
        <v>1.1555418387380187E-2</v>
      </c>
    </row>
    <row r="18" spans="1:12" s="10" customFormat="1" ht="25.5">
      <c r="A18" s="7">
        <f t="shared" si="0"/>
        <v>12</v>
      </c>
      <c r="B18" s="8" t="s">
        <v>21</v>
      </c>
      <c r="C18" s="9">
        <v>2.8806219832216824E-2</v>
      </c>
      <c r="D18" s="9">
        <v>6.6750501351827826E-3</v>
      </c>
      <c r="E18" s="9">
        <v>9.9795750310107401E-2</v>
      </c>
      <c r="F18" s="9">
        <v>1.9667759760422777E-2</v>
      </c>
      <c r="G18" s="9">
        <v>0.15494478003792977</v>
      </c>
      <c r="H18" s="9">
        <v>2.8806219832216824E-2</v>
      </c>
      <c r="I18" s="9">
        <v>6.6750501351827826E-3</v>
      </c>
      <c r="J18" s="9">
        <v>9.9795750310107401E-2</v>
      </c>
      <c r="K18" s="9">
        <v>1.9667759760422777E-2</v>
      </c>
      <c r="L18" s="9">
        <v>0.15494478003792977</v>
      </c>
    </row>
    <row r="19" spans="1:12" s="10" customFormat="1">
      <c r="A19" s="7">
        <f t="shared" si="0"/>
        <v>13</v>
      </c>
      <c r="B19" s="8" t="s">
        <v>22</v>
      </c>
      <c r="C19" s="9" t="s">
        <v>80</v>
      </c>
      <c r="D19" s="9" t="s">
        <v>80</v>
      </c>
      <c r="E19" s="9" t="s">
        <v>80</v>
      </c>
      <c r="F19" s="9">
        <v>8.2062206568725329E-5</v>
      </c>
      <c r="G19" s="9">
        <v>8.2062206568725329E-5</v>
      </c>
      <c r="H19" s="9" t="s">
        <v>80</v>
      </c>
      <c r="I19" s="9" t="s">
        <v>80</v>
      </c>
      <c r="J19" s="9" t="s">
        <v>80</v>
      </c>
      <c r="K19" s="9">
        <v>8.2062206568725315E-5</v>
      </c>
      <c r="L19" s="9">
        <v>8.2062206568725315E-5</v>
      </c>
    </row>
    <row r="20" spans="1:12" s="10" customFormat="1">
      <c r="A20" s="7">
        <f t="shared" si="0"/>
        <v>14</v>
      </c>
      <c r="B20" s="8" t="s">
        <v>23</v>
      </c>
      <c r="C20" s="9" t="s">
        <v>80</v>
      </c>
      <c r="D20" s="9" t="s">
        <v>80</v>
      </c>
      <c r="E20" s="9">
        <v>5.0198625498127404E-3</v>
      </c>
      <c r="F20" s="9">
        <v>3.1499756517414409E-3</v>
      </c>
      <c r="G20" s="9">
        <v>8.1698382015541818E-3</v>
      </c>
      <c r="H20" s="9" t="s">
        <v>80</v>
      </c>
      <c r="I20" s="9" t="s">
        <v>80</v>
      </c>
      <c r="J20" s="9">
        <v>5.0198625498127404E-3</v>
      </c>
      <c r="K20" s="9">
        <v>3.1499756517414409E-3</v>
      </c>
      <c r="L20" s="9">
        <v>8.1698382015541818E-3</v>
      </c>
    </row>
    <row r="21" spans="1:12" s="10" customFormat="1">
      <c r="A21" s="7">
        <f t="shared" si="0"/>
        <v>15</v>
      </c>
      <c r="B21" s="8" t="s">
        <v>24</v>
      </c>
      <c r="C21" s="9" t="s">
        <v>80</v>
      </c>
      <c r="D21" s="9" t="s">
        <v>80</v>
      </c>
      <c r="E21" s="9">
        <v>9.8605019177328643E-3</v>
      </c>
      <c r="F21" s="9">
        <v>2.2439349909165367E-3</v>
      </c>
      <c r="G21" s="9">
        <v>1.2104436908649402E-2</v>
      </c>
      <c r="H21" s="9" t="s">
        <v>80</v>
      </c>
      <c r="I21" s="9" t="s">
        <v>80</v>
      </c>
      <c r="J21" s="9">
        <v>9.8605019177328626E-3</v>
      </c>
      <c r="K21" s="9">
        <v>2.2439349909165367E-3</v>
      </c>
      <c r="L21" s="9">
        <v>1.2104436908649398E-2</v>
      </c>
    </row>
    <row r="22" spans="1:12" s="10" customFormat="1">
      <c r="A22" s="7">
        <f t="shared" si="0"/>
        <v>16</v>
      </c>
      <c r="B22" s="8" t="s">
        <v>25</v>
      </c>
      <c r="C22" s="9" t="s">
        <v>80</v>
      </c>
      <c r="D22" s="9" t="s">
        <v>80</v>
      </c>
      <c r="E22" s="9">
        <v>6.6703491992642881E-4</v>
      </c>
      <c r="F22" s="9">
        <v>1.5483558287392473E-3</v>
      </c>
      <c r="G22" s="9">
        <v>2.2153907486656761E-3</v>
      </c>
      <c r="H22" s="9" t="s">
        <v>80</v>
      </c>
      <c r="I22" s="9" t="s">
        <v>80</v>
      </c>
      <c r="J22" s="9">
        <v>6.670349199264287E-4</v>
      </c>
      <c r="K22" s="9">
        <v>1.5483558287392475E-3</v>
      </c>
      <c r="L22" s="9">
        <v>2.2153907486656761E-3</v>
      </c>
    </row>
    <row r="23" spans="1:12" s="10" customFormat="1">
      <c r="A23" s="7">
        <f t="shared" si="0"/>
        <v>17</v>
      </c>
      <c r="B23" s="8" t="s">
        <v>26</v>
      </c>
      <c r="C23" s="9" t="s">
        <v>80</v>
      </c>
      <c r="D23" s="9" t="s">
        <v>80</v>
      </c>
      <c r="E23" s="9">
        <v>3.5492862953435894E-3</v>
      </c>
      <c r="F23" s="9">
        <v>1.7675718245740589E-3</v>
      </c>
      <c r="G23" s="9">
        <v>5.3168581199176486E-3</v>
      </c>
      <c r="H23" s="9" t="s">
        <v>80</v>
      </c>
      <c r="I23" s="9" t="s">
        <v>80</v>
      </c>
      <c r="J23" s="9">
        <v>3.549286295343589E-3</v>
      </c>
      <c r="K23" s="9">
        <v>1.7675718245740589E-3</v>
      </c>
      <c r="L23" s="9">
        <v>5.3168581199176477E-3</v>
      </c>
    </row>
    <row r="24" spans="1:12" s="10" customFormat="1">
      <c r="A24" s="7">
        <f t="shared" si="0"/>
        <v>18</v>
      </c>
      <c r="B24" s="8" t="s">
        <v>27</v>
      </c>
      <c r="C24" s="9" t="s">
        <v>80</v>
      </c>
      <c r="D24" s="9" t="s">
        <v>80</v>
      </c>
      <c r="E24" s="9">
        <v>2.6948812325471531E-3</v>
      </c>
      <c r="F24" s="9">
        <v>2.8026840511526365E-3</v>
      </c>
      <c r="G24" s="9">
        <v>5.4975652836997896E-3</v>
      </c>
      <c r="H24" s="9" t="s">
        <v>80</v>
      </c>
      <c r="I24" s="9" t="s">
        <v>80</v>
      </c>
      <c r="J24" s="9">
        <v>2.6948812325471531E-3</v>
      </c>
      <c r="K24" s="9">
        <v>2.8026840511526365E-3</v>
      </c>
      <c r="L24" s="9">
        <v>5.4975652836997896E-3</v>
      </c>
    </row>
    <row r="25" spans="1:12" s="10" customFormat="1" ht="15.75" customHeight="1">
      <c r="A25" s="7">
        <f t="shared" si="0"/>
        <v>19</v>
      </c>
      <c r="B25" s="8" t="s">
        <v>28</v>
      </c>
      <c r="C25" s="9" t="s">
        <v>80</v>
      </c>
      <c r="D25" s="9" t="s">
        <v>80</v>
      </c>
      <c r="E25" s="9">
        <v>1.2933574440883928E-2</v>
      </c>
      <c r="F25" s="9">
        <v>1.2095941361322122E-2</v>
      </c>
      <c r="G25" s="9">
        <v>2.502951580220605E-2</v>
      </c>
      <c r="H25" s="9" t="s">
        <v>80</v>
      </c>
      <c r="I25" s="9" t="s">
        <v>80</v>
      </c>
      <c r="J25" s="9">
        <v>1.2933574440883928E-2</v>
      </c>
      <c r="K25" s="9">
        <v>1.2095941361322122E-2</v>
      </c>
      <c r="L25" s="9">
        <v>2.5029515802206047E-2</v>
      </c>
    </row>
    <row r="26" spans="1:12" s="10" customFormat="1">
      <c r="A26" s="7">
        <f t="shared" si="0"/>
        <v>20</v>
      </c>
      <c r="B26" s="8" t="s">
        <v>29</v>
      </c>
      <c r="C26" s="9">
        <v>9.2580550686357556E-4</v>
      </c>
      <c r="D26" s="9">
        <v>3.2737238059518193E-5</v>
      </c>
      <c r="E26" s="9">
        <v>3.210166554757169E-3</v>
      </c>
      <c r="F26" s="9">
        <v>3.2297222489859074E-3</v>
      </c>
      <c r="G26" s="9">
        <v>7.3984315486661702E-3</v>
      </c>
      <c r="H26" s="9">
        <v>9.2580550686357545E-4</v>
      </c>
      <c r="I26" s="9">
        <v>3.2737238059518186E-5</v>
      </c>
      <c r="J26" s="9">
        <v>3.210166554757169E-3</v>
      </c>
      <c r="K26" s="9">
        <v>3.2297222489859074E-3</v>
      </c>
      <c r="L26" s="9">
        <v>7.3984315486661694E-3</v>
      </c>
    </row>
    <row r="27" spans="1:12" s="10" customFormat="1">
      <c r="A27" s="7">
        <f t="shared" si="0"/>
        <v>21</v>
      </c>
      <c r="B27" s="8" t="s">
        <v>30</v>
      </c>
      <c r="C27" s="9">
        <v>5.438445038758719E-5</v>
      </c>
      <c r="D27" s="9" t="s">
        <v>80</v>
      </c>
      <c r="E27" s="9">
        <v>3.5263034993149485E-2</v>
      </c>
      <c r="F27" s="9">
        <v>1.5081264740596281E-2</v>
      </c>
      <c r="G27" s="9">
        <v>5.0398684184133347E-2</v>
      </c>
      <c r="H27" s="9">
        <v>5.4384450387587183E-5</v>
      </c>
      <c r="I27" s="9" t="s">
        <v>80</v>
      </c>
      <c r="J27" s="9">
        <v>3.5263034993149478E-2</v>
      </c>
      <c r="K27" s="9">
        <v>1.5081264740596281E-2</v>
      </c>
      <c r="L27" s="9">
        <v>5.0398684184133347E-2</v>
      </c>
    </row>
    <row r="28" spans="1:12" s="10" customFormat="1">
      <c r="A28" s="7">
        <f t="shared" si="0"/>
        <v>22</v>
      </c>
      <c r="B28" s="8" t="s">
        <v>31</v>
      </c>
      <c r="C28" s="9" t="s">
        <v>80</v>
      </c>
      <c r="D28" s="9">
        <v>2.0765786843351211E-3</v>
      </c>
      <c r="E28" s="9">
        <v>3.7334693630146176E-3</v>
      </c>
      <c r="F28" s="9">
        <v>2.511146347325981E-3</v>
      </c>
      <c r="G28" s="9">
        <v>8.3211943946757197E-3</v>
      </c>
      <c r="H28" s="9" t="s">
        <v>80</v>
      </c>
      <c r="I28" s="9">
        <v>2.0765786843351211E-3</v>
      </c>
      <c r="J28" s="9">
        <v>3.733469363014618E-3</v>
      </c>
      <c r="K28" s="9">
        <v>2.511146347325981E-3</v>
      </c>
      <c r="L28" s="9">
        <v>8.3211943946757197E-3</v>
      </c>
    </row>
    <row r="29" spans="1:12" s="10" customFormat="1">
      <c r="A29" s="7">
        <f t="shared" si="0"/>
        <v>23</v>
      </c>
      <c r="B29" s="8" t="s">
        <v>32</v>
      </c>
      <c r="C29" s="9">
        <v>5.6002887012068996E-5</v>
      </c>
      <c r="D29" s="9">
        <v>2.4815712854404505E-3</v>
      </c>
      <c r="E29" s="9">
        <v>1.3764230813642968E-2</v>
      </c>
      <c r="F29" s="9">
        <v>4.6343658852761689E-3</v>
      </c>
      <c r="G29" s="9">
        <v>2.0936170871371656E-2</v>
      </c>
      <c r="H29" s="9">
        <v>5.6002887012068996E-5</v>
      </c>
      <c r="I29" s="9">
        <v>2.4815712854404505E-3</v>
      </c>
      <c r="J29" s="9">
        <v>1.376423081364297E-2</v>
      </c>
      <c r="K29" s="9">
        <v>4.634365885276168E-3</v>
      </c>
      <c r="L29" s="9">
        <v>2.0936170871371652E-2</v>
      </c>
    </row>
    <row r="30" spans="1:12" s="10" customFormat="1">
      <c r="A30" s="7">
        <f t="shared" si="0"/>
        <v>24</v>
      </c>
      <c r="B30" s="8" t="s">
        <v>33</v>
      </c>
      <c r="C30" s="9">
        <v>3.4089404510735254E-3</v>
      </c>
      <c r="D30" s="9">
        <v>5.2671397468135673E-5</v>
      </c>
      <c r="E30" s="9">
        <v>2.1975331679413936E-3</v>
      </c>
      <c r="F30" s="9">
        <v>2.193544344137671E-3</v>
      </c>
      <c r="G30" s="9">
        <v>7.8526893606207255E-3</v>
      </c>
      <c r="H30" s="9">
        <v>3.4089404510735254E-3</v>
      </c>
      <c r="I30" s="9">
        <v>5.2671397468135673E-5</v>
      </c>
      <c r="J30" s="9">
        <v>2.1975331679413941E-3</v>
      </c>
      <c r="K30" s="9">
        <v>2.1935443441376706E-3</v>
      </c>
      <c r="L30" s="9">
        <v>7.8526893606207255E-3</v>
      </c>
    </row>
    <row r="31" spans="1:12" s="10" customFormat="1">
      <c r="A31" s="7">
        <f t="shared" si="0"/>
        <v>25</v>
      </c>
      <c r="B31" s="8" t="s">
        <v>34</v>
      </c>
      <c r="C31" s="9" t="s">
        <v>80</v>
      </c>
      <c r="D31" s="9" t="s">
        <v>80</v>
      </c>
      <c r="E31" s="9">
        <v>3.0575903094110209E-3</v>
      </c>
      <c r="F31" s="9">
        <v>2.9989630651647919E-3</v>
      </c>
      <c r="G31" s="9">
        <v>6.0565533745758123E-3</v>
      </c>
      <c r="H31" s="9" t="s">
        <v>80</v>
      </c>
      <c r="I31" s="9" t="s">
        <v>80</v>
      </c>
      <c r="J31" s="9">
        <v>3.0575903094110205E-3</v>
      </c>
      <c r="K31" s="9">
        <v>2.9989630651647923E-3</v>
      </c>
      <c r="L31" s="9">
        <v>6.0565533745758123E-3</v>
      </c>
    </row>
    <row r="32" spans="1:12" s="10" customFormat="1">
      <c r="A32" s="7">
        <f t="shared" si="0"/>
        <v>26</v>
      </c>
      <c r="B32" s="8" t="s">
        <v>35</v>
      </c>
      <c r="C32" s="9">
        <v>1.3771302136740705E-3</v>
      </c>
      <c r="D32" s="9" t="s">
        <v>80</v>
      </c>
      <c r="E32" s="9">
        <v>1.0150904226019884E-2</v>
      </c>
      <c r="F32" s="9">
        <v>5.2634995093597328E-3</v>
      </c>
      <c r="G32" s="9">
        <v>1.6791533949053687E-2</v>
      </c>
      <c r="H32" s="9">
        <v>1.3771302136740705E-3</v>
      </c>
      <c r="I32" s="9" t="s">
        <v>80</v>
      </c>
      <c r="J32" s="9">
        <v>1.0150904226019884E-2</v>
      </c>
      <c r="K32" s="9">
        <v>5.263499509359732E-3</v>
      </c>
      <c r="L32" s="9">
        <v>1.6791533949053684E-2</v>
      </c>
    </row>
    <row r="33" spans="1:12" s="10" customFormat="1" ht="14.25" customHeight="1">
      <c r="A33" s="7">
        <f t="shared" si="0"/>
        <v>27</v>
      </c>
      <c r="B33" s="8" t="s">
        <v>36</v>
      </c>
      <c r="C33" s="9">
        <v>2.6835820550057707E-3</v>
      </c>
      <c r="D33" s="9" t="s">
        <v>80</v>
      </c>
      <c r="E33" s="9">
        <v>1.172862098502973E-2</v>
      </c>
      <c r="F33" s="9">
        <v>3.9103669759729788E-3</v>
      </c>
      <c r="G33" s="9">
        <v>1.8322570016008479E-2</v>
      </c>
      <c r="H33" s="9">
        <v>2.6835820550057707E-3</v>
      </c>
      <c r="I33" s="9" t="s">
        <v>80</v>
      </c>
      <c r="J33" s="9">
        <v>1.172862098502973E-2</v>
      </c>
      <c r="K33" s="9">
        <v>3.910366975972978E-3</v>
      </c>
      <c r="L33" s="9">
        <v>1.8322570016008479E-2</v>
      </c>
    </row>
    <row r="34" spans="1:12" s="10" customFormat="1">
      <c r="A34" s="7">
        <f t="shared" si="0"/>
        <v>28</v>
      </c>
      <c r="B34" s="8" t="s">
        <v>37</v>
      </c>
      <c r="C34" s="9">
        <v>2.3437203234745875E-3</v>
      </c>
      <c r="D34" s="9" t="s">
        <v>80</v>
      </c>
      <c r="E34" s="9">
        <v>4.7055422381183792E-3</v>
      </c>
      <c r="F34" s="9">
        <v>2.737906747733377E-3</v>
      </c>
      <c r="G34" s="9">
        <v>9.7871693093263441E-3</v>
      </c>
      <c r="H34" s="9">
        <v>2.3437203234745879E-3</v>
      </c>
      <c r="I34" s="9" t="s">
        <v>80</v>
      </c>
      <c r="J34" s="9">
        <v>4.7055422381183801E-3</v>
      </c>
      <c r="K34" s="9">
        <v>2.737906747733377E-3</v>
      </c>
      <c r="L34" s="9">
        <v>9.7871693093263441E-3</v>
      </c>
    </row>
    <row r="35" spans="1:12" s="10" customFormat="1">
      <c r="A35" s="7">
        <f t="shared" si="0"/>
        <v>29</v>
      </c>
      <c r="B35" s="8" t="s">
        <v>38</v>
      </c>
      <c r="C35" s="9">
        <v>3.4635041744410554E-3</v>
      </c>
      <c r="D35" s="9" t="s">
        <v>80</v>
      </c>
      <c r="E35" s="9">
        <v>6.5681237622570183E-3</v>
      </c>
      <c r="F35" s="9">
        <v>2.8191223874523734E-3</v>
      </c>
      <c r="G35" s="9">
        <v>1.2850750324150447E-2</v>
      </c>
      <c r="H35" s="9">
        <v>3.4635041744410554E-3</v>
      </c>
      <c r="I35" s="9" t="s">
        <v>80</v>
      </c>
      <c r="J35" s="9">
        <v>6.5681237622570174E-3</v>
      </c>
      <c r="K35" s="9">
        <v>2.819122387452373E-3</v>
      </c>
      <c r="L35" s="9">
        <v>1.2850750324150445E-2</v>
      </c>
    </row>
    <row r="36" spans="1:12" s="10" customFormat="1">
      <c r="A36" s="7">
        <f t="shared" si="0"/>
        <v>30</v>
      </c>
      <c r="B36" s="8" t="s">
        <v>39</v>
      </c>
      <c r="C36" s="9">
        <v>3.3568865494251918E-5</v>
      </c>
      <c r="D36" s="9" t="s">
        <v>80</v>
      </c>
      <c r="E36" s="9">
        <v>1.4714083798843845E-2</v>
      </c>
      <c r="F36" s="9">
        <v>7.9854509618782175E-3</v>
      </c>
      <c r="G36" s="9">
        <v>2.2733103626216316E-2</v>
      </c>
      <c r="H36" s="9">
        <v>3.3568865494251918E-5</v>
      </c>
      <c r="I36" s="9" t="s">
        <v>80</v>
      </c>
      <c r="J36" s="9">
        <v>1.4714083798843845E-2</v>
      </c>
      <c r="K36" s="9">
        <v>7.9854509618782175E-3</v>
      </c>
      <c r="L36" s="9">
        <v>2.2733103626216316E-2</v>
      </c>
    </row>
    <row r="37" spans="1:12" s="10" customFormat="1">
      <c r="A37" s="7">
        <f t="shared" si="0"/>
        <v>31</v>
      </c>
      <c r="B37" s="8" t="s">
        <v>40</v>
      </c>
      <c r="C37" s="9" t="s">
        <v>80</v>
      </c>
      <c r="D37" s="9" t="s">
        <v>80</v>
      </c>
      <c r="E37" s="9">
        <v>4.060378621744948E-3</v>
      </c>
      <c r="F37" s="9">
        <v>2.4214700189146938E-3</v>
      </c>
      <c r="G37" s="9">
        <v>6.5241769831460893E-3</v>
      </c>
      <c r="H37" s="9" t="s">
        <v>80</v>
      </c>
      <c r="I37" s="9" t="s">
        <v>80</v>
      </c>
      <c r="J37" s="9">
        <v>4.060378621744948E-3</v>
      </c>
      <c r="K37" s="9">
        <v>2.4214700189146938E-3</v>
      </c>
      <c r="L37" s="9">
        <v>6.4818486406596418E-3</v>
      </c>
    </row>
    <row r="38" spans="1:12" s="10" customFormat="1">
      <c r="A38" s="7">
        <f t="shared" si="0"/>
        <v>32</v>
      </c>
      <c r="B38" s="8" t="s">
        <v>41</v>
      </c>
      <c r="C38" s="9">
        <v>2.2651688794297384E-3</v>
      </c>
      <c r="D38" s="9">
        <v>4.2327346525447633E-4</v>
      </c>
      <c r="E38" s="9">
        <v>2.1213541029977849E-2</v>
      </c>
      <c r="F38" s="9">
        <v>8.1484947573310148E-3</v>
      </c>
      <c r="G38" s="9">
        <v>3.2050478131993076E-2</v>
      </c>
      <c r="H38" s="9">
        <v>2.2651688794297379E-3</v>
      </c>
      <c r="I38" s="9">
        <v>4.2327346525447633E-4</v>
      </c>
      <c r="J38" s="9">
        <v>2.1213541029977846E-2</v>
      </c>
      <c r="K38" s="9">
        <v>8.1484947573310165E-3</v>
      </c>
      <c r="L38" s="9">
        <v>3.2050478131993076E-2</v>
      </c>
    </row>
    <row r="39" spans="1:12" s="10" customFormat="1">
      <c r="A39" s="7">
        <f t="shared" si="0"/>
        <v>33</v>
      </c>
      <c r="B39" s="8" t="s">
        <v>42</v>
      </c>
      <c r="C39" s="9" t="s">
        <v>80</v>
      </c>
      <c r="D39" s="9" t="s">
        <v>80</v>
      </c>
      <c r="E39" s="9" t="s">
        <v>80</v>
      </c>
      <c r="F39" s="9">
        <v>1.1537710200805857E-4</v>
      </c>
      <c r="G39" s="9">
        <v>1.1537710200805857E-4</v>
      </c>
      <c r="H39" s="9" t="s">
        <v>80</v>
      </c>
      <c r="I39" s="9" t="s">
        <v>80</v>
      </c>
      <c r="J39" s="9" t="s">
        <v>80</v>
      </c>
      <c r="K39" s="9">
        <v>1.1537710200805857E-4</v>
      </c>
      <c r="L39" s="11">
        <v>1.1537710200805857E-4</v>
      </c>
    </row>
    <row r="40" spans="1:12" s="10" customFormat="1">
      <c r="A40" s="7">
        <f t="shared" si="0"/>
        <v>34</v>
      </c>
      <c r="B40" s="8" t="s">
        <v>43</v>
      </c>
      <c r="C40" s="9" t="s">
        <v>80</v>
      </c>
      <c r="D40" s="9" t="s">
        <v>80</v>
      </c>
      <c r="E40" s="9">
        <v>1.7680000878039217E-3</v>
      </c>
      <c r="F40" s="9">
        <v>3.1865772184797215E-4</v>
      </c>
      <c r="G40" s="9">
        <v>2.0866578096518937E-3</v>
      </c>
      <c r="H40" s="9" t="s">
        <v>80</v>
      </c>
      <c r="I40" s="9" t="s">
        <v>80</v>
      </c>
      <c r="J40" s="9">
        <v>1.7680000878039215E-3</v>
      </c>
      <c r="K40" s="9">
        <v>3.1865772184797215E-4</v>
      </c>
      <c r="L40" s="11">
        <v>2.0866578096518937E-3</v>
      </c>
    </row>
    <row r="41" spans="1:12" s="10" customFormat="1">
      <c r="A41" s="7">
        <f t="shared" si="0"/>
        <v>35</v>
      </c>
      <c r="B41" s="8" t="s">
        <v>44</v>
      </c>
      <c r="C41" s="9">
        <v>8.7026574171635831E-4</v>
      </c>
      <c r="D41" s="9" t="s">
        <v>80</v>
      </c>
      <c r="E41" s="9">
        <v>4.0207941518126221E-4</v>
      </c>
      <c r="F41" s="9">
        <v>4.3067843528710539E-4</v>
      </c>
      <c r="G41" s="9">
        <v>1.7030235921847259E-3</v>
      </c>
      <c r="H41" s="9">
        <v>8.7026574171635831E-4</v>
      </c>
      <c r="I41" s="9" t="s">
        <v>80</v>
      </c>
      <c r="J41" s="9">
        <v>4.0207941518126221E-4</v>
      </c>
      <c r="K41" s="9">
        <v>4.3067843528710544E-4</v>
      </c>
      <c r="L41" s="11">
        <v>1.7030235921847259E-3</v>
      </c>
    </row>
    <row r="42" spans="1:12" s="10" customFormat="1">
      <c r="A42" s="7">
        <f t="shared" si="0"/>
        <v>36</v>
      </c>
      <c r="B42" s="8" t="s">
        <v>45</v>
      </c>
      <c r="C42" s="9" t="s">
        <v>80</v>
      </c>
      <c r="D42" s="9" t="s">
        <v>80</v>
      </c>
      <c r="E42" s="9">
        <v>1.0036846772336402E-3</v>
      </c>
      <c r="F42" s="9">
        <v>2.0108452583561675E-4</v>
      </c>
      <c r="G42" s="9">
        <v>1.204769203069257E-3</v>
      </c>
      <c r="H42" s="9" t="s">
        <v>80</v>
      </c>
      <c r="I42" s="9" t="s">
        <v>80</v>
      </c>
      <c r="J42" s="9">
        <v>1.0036846772336402E-3</v>
      </c>
      <c r="K42" s="9">
        <v>2.0108452583561675E-4</v>
      </c>
      <c r="L42" s="11">
        <v>1.204769203069257E-3</v>
      </c>
    </row>
    <row r="43" spans="1:12" s="10" customFormat="1">
      <c r="A43" s="7">
        <f t="shared" si="0"/>
        <v>37</v>
      </c>
      <c r="B43" s="8" t="s">
        <v>46</v>
      </c>
      <c r="C43" s="9" t="s">
        <v>80</v>
      </c>
      <c r="D43" s="9">
        <v>7.8857702052251343E-4</v>
      </c>
      <c r="E43" s="9">
        <v>4.6859815640846424E-3</v>
      </c>
      <c r="F43" s="9">
        <v>5.7581186408263655E-3</v>
      </c>
      <c r="G43" s="9">
        <v>1.1232677225433521E-2</v>
      </c>
      <c r="H43" s="9" t="s">
        <v>80</v>
      </c>
      <c r="I43" s="9">
        <v>7.8857702052251343E-4</v>
      </c>
      <c r="J43" s="9">
        <v>4.6859815640846432E-3</v>
      </c>
      <c r="K43" s="9">
        <v>5.7581186408263655E-3</v>
      </c>
      <c r="L43" s="11">
        <v>1.1232677225433522E-2</v>
      </c>
    </row>
    <row r="44" spans="1:12" s="10" customFormat="1">
      <c r="A44" s="7">
        <f t="shared" si="0"/>
        <v>38</v>
      </c>
      <c r="B44" s="8" t="s">
        <v>47</v>
      </c>
      <c r="C44" s="9" t="s">
        <v>80</v>
      </c>
      <c r="D44" s="9" t="s">
        <v>80</v>
      </c>
      <c r="E44" s="9">
        <v>2.0920160798301784E-3</v>
      </c>
      <c r="F44" s="9">
        <v>2.7157964135404561E-3</v>
      </c>
      <c r="G44" s="9">
        <v>4.807812493370635E-3</v>
      </c>
      <c r="H44" s="9" t="s">
        <v>80</v>
      </c>
      <c r="I44" s="9" t="s">
        <v>80</v>
      </c>
      <c r="J44" s="9">
        <v>2.092016079830178E-3</v>
      </c>
      <c r="K44" s="9">
        <v>2.7157964135404561E-3</v>
      </c>
      <c r="L44" s="9">
        <v>4.807812493370635E-3</v>
      </c>
    </row>
    <row r="45" spans="1:12" s="10" customFormat="1">
      <c r="A45" s="7">
        <f t="shared" si="0"/>
        <v>39</v>
      </c>
      <c r="B45" s="8" t="s">
        <v>48</v>
      </c>
      <c r="C45" s="9">
        <v>5.6247395437490709E-4</v>
      </c>
      <c r="D45" s="9" t="s">
        <v>80</v>
      </c>
      <c r="E45" s="9">
        <v>5.3222612083409183E-3</v>
      </c>
      <c r="F45" s="9">
        <v>1.5786529623495469E-3</v>
      </c>
      <c r="G45" s="9">
        <v>7.4633881250653726E-3</v>
      </c>
      <c r="H45" s="9">
        <v>5.6247395437490709E-4</v>
      </c>
      <c r="I45" s="9" t="s">
        <v>80</v>
      </c>
      <c r="J45" s="9">
        <v>5.3222612083409183E-3</v>
      </c>
      <c r="K45" s="9">
        <v>1.5786529623495467E-3</v>
      </c>
      <c r="L45" s="9">
        <v>7.4633881250653726E-3</v>
      </c>
    </row>
    <row r="46" spans="1:12" s="14" customFormat="1" ht="16.5" customHeight="1">
      <c r="A46" s="7">
        <f t="shared" si="0"/>
        <v>40</v>
      </c>
      <c r="B46" s="12" t="s">
        <v>49</v>
      </c>
      <c r="C46" s="13" t="s">
        <v>80</v>
      </c>
      <c r="D46" s="13" t="s">
        <v>80</v>
      </c>
      <c r="E46" s="13">
        <v>2.4865909288788435E-3</v>
      </c>
      <c r="F46" s="13">
        <v>2.7836113980087435E-4</v>
      </c>
      <c r="G46" s="13">
        <v>2.7649520686797175E-3</v>
      </c>
      <c r="H46" s="13" t="s">
        <v>80</v>
      </c>
      <c r="I46" s="13" t="s">
        <v>80</v>
      </c>
      <c r="J46" s="13">
        <v>2.4865909288788431E-3</v>
      </c>
      <c r="K46" s="13">
        <v>2.783611398008743E-4</v>
      </c>
      <c r="L46" s="9">
        <v>2.7649520686797179E-3</v>
      </c>
    </row>
    <row r="47" spans="1:12" s="10" customFormat="1">
      <c r="A47" s="7">
        <f t="shared" si="0"/>
        <v>41</v>
      </c>
      <c r="B47" s="8" t="s">
        <v>50</v>
      </c>
      <c r="C47" s="9">
        <v>5.6675160686853751E-4</v>
      </c>
      <c r="D47" s="9" t="s">
        <v>80</v>
      </c>
      <c r="E47" s="9">
        <v>1.8761026906703095E-2</v>
      </c>
      <c r="F47" s="9">
        <v>1.2387205175873864E-2</v>
      </c>
      <c r="G47" s="9">
        <v>3.1714983689445496E-2</v>
      </c>
      <c r="H47" s="9">
        <v>5.6675160686853751E-4</v>
      </c>
      <c r="I47" s="9" t="s">
        <v>80</v>
      </c>
      <c r="J47" s="9">
        <v>1.8761026906703095E-2</v>
      </c>
      <c r="K47" s="9">
        <v>1.2387205175873864E-2</v>
      </c>
      <c r="L47" s="9">
        <v>3.1714983689445496E-2</v>
      </c>
    </row>
    <row r="48" spans="1:12" s="10" customFormat="1">
      <c r="A48" s="7">
        <f t="shared" si="0"/>
        <v>42</v>
      </c>
      <c r="B48" s="8" t="s">
        <v>51</v>
      </c>
      <c r="C48" s="9" t="s">
        <v>80</v>
      </c>
      <c r="D48" s="9" t="s">
        <v>80</v>
      </c>
      <c r="E48" s="9">
        <v>9.4862297336626995E-4</v>
      </c>
      <c r="F48" s="9" t="s">
        <v>80</v>
      </c>
      <c r="G48" s="9">
        <v>9.4862297336626995E-4</v>
      </c>
      <c r="H48" s="9" t="s">
        <v>80</v>
      </c>
      <c r="I48" s="9" t="s">
        <v>80</v>
      </c>
      <c r="J48" s="9">
        <v>9.4862297336626995E-4</v>
      </c>
      <c r="K48" s="9" t="s">
        <v>80</v>
      </c>
      <c r="L48" s="9">
        <v>9.4862297336626995E-4</v>
      </c>
    </row>
    <row r="49" spans="1:12" s="10" customFormat="1">
      <c r="A49" s="7">
        <f t="shared" si="0"/>
        <v>43</v>
      </c>
      <c r="B49" s="8" t="s">
        <v>52</v>
      </c>
      <c r="C49" s="9">
        <v>3.3682753634565457E-3</v>
      </c>
      <c r="D49" s="9" t="s">
        <v>80</v>
      </c>
      <c r="E49" s="9">
        <v>3.5542078366235137E-2</v>
      </c>
      <c r="F49" s="9">
        <v>1.675542040320525E-2</v>
      </c>
      <c r="G49" s="9">
        <v>5.5665774132896931E-2</v>
      </c>
      <c r="H49" s="9">
        <v>3.3682753634565457E-3</v>
      </c>
      <c r="I49" s="9" t="s">
        <v>80</v>
      </c>
      <c r="J49" s="9">
        <v>3.5542078366235137E-2</v>
      </c>
      <c r="K49" s="9">
        <v>1.675542040320525E-2</v>
      </c>
      <c r="L49" s="9">
        <v>5.5665774132896931E-2</v>
      </c>
    </row>
    <row r="50" spans="1:12" s="10" customFormat="1">
      <c r="A50" s="7">
        <f t="shared" si="0"/>
        <v>44</v>
      </c>
      <c r="B50" s="8" t="s">
        <v>53</v>
      </c>
      <c r="C50" s="9" t="s">
        <v>80</v>
      </c>
      <c r="D50" s="9" t="s">
        <v>80</v>
      </c>
      <c r="E50" s="9">
        <v>3.1185979004464872E-3</v>
      </c>
      <c r="F50" s="9">
        <v>2.4496258363756788E-3</v>
      </c>
      <c r="G50" s="9">
        <v>5.5682237368221664E-3</v>
      </c>
      <c r="H50" s="9" t="s">
        <v>80</v>
      </c>
      <c r="I50" s="9" t="s">
        <v>80</v>
      </c>
      <c r="J50" s="9">
        <v>3.1185979004464872E-3</v>
      </c>
      <c r="K50" s="9">
        <v>2.4496258363756788E-3</v>
      </c>
      <c r="L50" s="9">
        <v>5.5682237368221664E-3</v>
      </c>
    </row>
    <row r="51" spans="1:12" s="10" customFormat="1">
      <c r="A51" s="7">
        <f t="shared" si="0"/>
        <v>45</v>
      </c>
      <c r="B51" s="8" t="s">
        <v>54</v>
      </c>
      <c r="C51" s="9">
        <v>2.1164171243223655E-3</v>
      </c>
      <c r="D51" s="9" t="s">
        <v>80</v>
      </c>
      <c r="E51" s="9">
        <v>1.1251167241392602E-2</v>
      </c>
      <c r="F51" s="9">
        <v>1.2913744857380277E-2</v>
      </c>
      <c r="G51" s="9">
        <v>2.6281329223095243E-2</v>
      </c>
      <c r="H51" s="9">
        <v>2.1164171243223655E-3</v>
      </c>
      <c r="I51" s="9" t="s">
        <v>80</v>
      </c>
      <c r="J51" s="9">
        <v>1.1251167241392602E-2</v>
      </c>
      <c r="K51" s="9">
        <v>1.2913744857380277E-2</v>
      </c>
      <c r="L51" s="9">
        <v>2.6281329223095243E-2</v>
      </c>
    </row>
    <row r="52" spans="1:12" s="10" customFormat="1">
      <c r="A52" s="7">
        <f t="shared" si="0"/>
        <v>46</v>
      </c>
      <c r="B52" s="8" t="s">
        <v>55</v>
      </c>
      <c r="C52" s="9">
        <v>3.9974438461750986E-3</v>
      </c>
      <c r="D52" s="9">
        <v>5.8894161794143267E-4</v>
      </c>
      <c r="E52" s="9">
        <v>1.7684004641257935E-2</v>
      </c>
      <c r="F52" s="9">
        <v>5.0169145052536843E-3</v>
      </c>
      <c r="G52" s="9">
        <v>2.7287304610628151E-2</v>
      </c>
      <c r="H52" s="9">
        <v>3.9974438461750986E-3</v>
      </c>
      <c r="I52" s="9">
        <v>5.8894161794143278E-4</v>
      </c>
      <c r="J52" s="9">
        <v>1.7684004641257935E-2</v>
      </c>
      <c r="K52" s="9">
        <v>5.0169145052536834E-3</v>
      </c>
      <c r="L52" s="9">
        <v>2.7287304610628147E-2</v>
      </c>
    </row>
    <row r="53" spans="1:12" s="10" customFormat="1">
      <c r="A53" s="7">
        <f t="shared" si="0"/>
        <v>47</v>
      </c>
      <c r="B53" s="8" t="s">
        <v>56</v>
      </c>
      <c r="C53" s="9">
        <v>1.1632874274325386E-3</v>
      </c>
      <c r="D53" s="9">
        <v>5.0784051373739966E-5</v>
      </c>
      <c r="E53" s="9">
        <v>1.7285928989295391E-2</v>
      </c>
      <c r="F53" s="9">
        <v>1.6059417957603097E-2</v>
      </c>
      <c r="G53" s="9">
        <v>3.4559418425704765E-2</v>
      </c>
      <c r="H53" s="9">
        <v>1.1632874274325386E-3</v>
      </c>
      <c r="I53" s="9">
        <v>5.0784051373739959E-5</v>
      </c>
      <c r="J53" s="9">
        <v>1.7285928989295391E-2</v>
      </c>
      <c r="K53" s="9">
        <v>1.6059417957603093E-2</v>
      </c>
      <c r="L53" s="9">
        <v>3.4559418425704765E-2</v>
      </c>
    </row>
    <row r="54" spans="1:12" s="10" customFormat="1" ht="14.25" customHeight="1">
      <c r="A54" s="7">
        <f t="shared" si="0"/>
        <v>48</v>
      </c>
      <c r="B54" s="8" t="s">
        <v>57</v>
      </c>
      <c r="C54" s="9">
        <v>6.7351862603435281E-5</v>
      </c>
      <c r="D54" s="9" t="s">
        <v>80</v>
      </c>
      <c r="E54" s="9">
        <v>3.5959072297386623E-3</v>
      </c>
      <c r="F54" s="9">
        <v>3.1112676274888344E-3</v>
      </c>
      <c r="G54" s="9">
        <v>6.7745267198309322E-3</v>
      </c>
      <c r="H54" s="9">
        <v>6.7351862603435281E-5</v>
      </c>
      <c r="I54" s="9" t="s">
        <v>80</v>
      </c>
      <c r="J54" s="9">
        <v>3.5959072297386619E-3</v>
      </c>
      <c r="K54" s="9">
        <v>3.1112676274888339E-3</v>
      </c>
      <c r="L54" s="9">
        <v>6.7745267198309313E-3</v>
      </c>
    </row>
    <row r="55" spans="1:12" s="10" customFormat="1">
      <c r="A55" s="7">
        <f t="shared" si="0"/>
        <v>49</v>
      </c>
      <c r="B55" s="8" t="s">
        <v>58</v>
      </c>
      <c r="C55" s="9">
        <v>2.8861455829259138E-4</v>
      </c>
      <c r="D55" s="9" t="s">
        <v>80</v>
      </c>
      <c r="E55" s="9">
        <v>1.2507537183855336E-2</v>
      </c>
      <c r="F55" s="9">
        <v>4.2991951300534841E-3</v>
      </c>
      <c r="G55" s="9">
        <v>1.7095346872201413E-2</v>
      </c>
      <c r="H55" s="9">
        <v>2.8861455829259138E-4</v>
      </c>
      <c r="I55" s="9" t="s">
        <v>80</v>
      </c>
      <c r="J55" s="9">
        <v>1.2507537183855336E-2</v>
      </c>
      <c r="K55" s="9">
        <v>4.2991951300534841E-3</v>
      </c>
      <c r="L55" s="9">
        <v>1.7095346872201409E-2</v>
      </c>
    </row>
    <row r="56" spans="1:12" s="10" customFormat="1">
      <c r="A56" s="7">
        <f t="shared" si="0"/>
        <v>50</v>
      </c>
      <c r="B56" s="8" t="s">
        <v>59</v>
      </c>
      <c r="C56" s="9">
        <v>1.2465547468108781E-3</v>
      </c>
      <c r="D56" s="9" t="s">
        <v>80</v>
      </c>
      <c r="E56" s="9">
        <v>6.3085414671051315E-3</v>
      </c>
      <c r="F56" s="9">
        <v>2.5350593709283246E-3</v>
      </c>
      <c r="G56" s="9">
        <v>1.0090155584844334E-2</v>
      </c>
      <c r="H56" s="9">
        <v>1.2465547468108781E-3</v>
      </c>
      <c r="I56" s="9" t="s">
        <v>80</v>
      </c>
      <c r="J56" s="9">
        <v>6.3085414671051306E-3</v>
      </c>
      <c r="K56" s="9">
        <v>2.5350593709283246E-3</v>
      </c>
      <c r="L56" s="9">
        <v>1.0090155584844333E-2</v>
      </c>
    </row>
    <row r="57" spans="1:12" s="10" customFormat="1">
      <c r="A57" s="7">
        <f t="shared" si="0"/>
        <v>51</v>
      </c>
      <c r="B57" s="8" t="s">
        <v>60</v>
      </c>
      <c r="C57" s="9">
        <v>5.0669515858776633E-5</v>
      </c>
      <c r="D57" s="9">
        <v>8.5099887617752715E-5</v>
      </c>
      <c r="E57" s="9">
        <v>9.6357782575698173E-3</v>
      </c>
      <c r="F57" s="9">
        <v>4.7603748709558235E-3</v>
      </c>
      <c r="G57" s="9">
        <v>1.4531922532002169E-2</v>
      </c>
      <c r="H57" s="9">
        <v>5.0669515858776633E-5</v>
      </c>
      <c r="I57" s="9">
        <v>8.5099887617752715E-5</v>
      </c>
      <c r="J57" s="9">
        <v>9.6357782575698173E-3</v>
      </c>
      <c r="K57" s="9">
        <v>4.7603748709558226E-3</v>
      </c>
      <c r="L57" s="9">
        <v>1.4531922532002167E-2</v>
      </c>
    </row>
    <row r="58" spans="1:12" s="10" customFormat="1">
      <c r="A58" s="7">
        <f t="shared" si="0"/>
        <v>52</v>
      </c>
      <c r="B58" s="8" t="s">
        <v>61</v>
      </c>
      <c r="C58" s="9" t="s">
        <v>80</v>
      </c>
      <c r="D58" s="9" t="s">
        <v>80</v>
      </c>
      <c r="E58" s="9">
        <v>5.7911148287458005E-4</v>
      </c>
      <c r="F58" s="9">
        <v>1.3281438719047549E-3</v>
      </c>
      <c r="G58" s="9">
        <v>1.9072553547793349E-3</v>
      </c>
      <c r="H58" s="9" t="s">
        <v>80</v>
      </c>
      <c r="I58" s="9" t="s">
        <v>80</v>
      </c>
      <c r="J58" s="9">
        <v>5.7911148287458016E-4</v>
      </c>
      <c r="K58" s="9">
        <v>1.3281438719047549E-3</v>
      </c>
      <c r="L58" s="9">
        <v>1.9072553547793353E-3</v>
      </c>
    </row>
    <row r="59" spans="1:12" s="10" customFormat="1">
      <c r="A59" s="7">
        <f t="shared" si="0"/>
        <v>53</v>
      </c>
      <c r="B59" s="8" t="s">
        <v>62</v>
      </c>
      <c r="C59" s="9">
        <v>5.5973008182078559E-6</v>
      </c>
      <c r="D59" s="9" t="s">
        <v>80</v>
      </c>
      <c r="E59" s="9">
        <v>2.3448980473567107E-2</v>
      </c>
      <c r="F59" s="9">
        <v>3.8974344223921195E-3</v>
      </c>
      <c r="G59" s="9">
        <v>2.7352012196777433E-2</v>
      </c>
      <c r="H59" s="9">
        <v>5.5973008182078559E-6</v>
      </c>
      <c r="I59" s="9" t="s">
        <v>80</v>
      </c>
      <c r="J59" s="9">
        <v>2.3448980473567107E-2</v>
      </c>
      <c r="K59" s="9">
        <v>3.8974344223921195E-3</v>
      </c>
      <c r="L59" s="9">
        <v>2.7352012196777437E-2</v>
      </c>
    </row>
    <row r="60" spans="1:12" s="10" customFormat="1">
      <c r="A60" s="7">
        <f t="shared" si="0"/>
        <v>54</v>
      </c>
      <c r="B60" s="8" t="s">
        <v>63</v>
      </c>
      <c r="C60" s="9">
        <v>3.2925076304058049E-3</v>
      </c>
      <c r="D60" s="9" t="s">
        <v>80</v>
      </c>
      <c r="E60" s="9">
        <v>5.9603634612266105E-3</v>
      </c>
      <c r="F60" s="9">
        <v>9.8807896432963685E-3</v>
      </c>
      <c r="G60" s="9">
        <v>1.9133660734928785E-2</v>
      </c>
      <c r="H60" s="9">
        <v>3.2925076304058049E-3</v>
      </c>
      <c r="I60" s="9" t="s">
        <v>80</v>
      </c>
      <c r="J60" s="9">
        <v>5.9603634612266096E-3</v>
      </c>
      <c r="K60" s="9">
        <v>9.8807896432963685E-3</v>
      </c>
      <c r="L60" s="9">
        <v>1.9133660734928785E-2</v>
      </c>
    </row>
    <row r="61" spans="1:12" s="10" customFormat="1">
      <c r="A61" s="7">
        <f t="shared" si="0"/>
        <v>55</v>
      </c>
      <c r="B61" s="8" t="s">
        <v>64</v>
      </c>
      <c r="C61" s="9">
        <v>2.83234376972314E-3</v>
      </c>
      <c r="D61" s="9" t="s">
        <v>80</v>
      </c>
      <c r="E61" s="9">
        <v>7.7758808483253186E-3</v>
      </c>
      <c r="F61" s="9">
        <v>6.5835611577520752E-3</v>
      </c>
      <c r="G61" s="9">
        <v>1.7191785775800533E-2</v>
      </c>
      <c r="H61" s="9">
        <v>2.83234376972314E-3</v>
      </c>
      <c r="I61" s="9" t="s">
        <v>80</v>
      </c>
      <c r="J61" s="9">
        <v>7.7758808483253186E-3</v>
      </c>
      <c r="K61" s="9">
        <v>6.5835611577520752E-3</v>
      </c>
      <c r="L61" s="9">
        <v>1.7191785775800533E-2</v>
      </c>
    </row>
    <row r="62" spans="1:12" s="10" customFormat="1">
      <c r="A62" s="7">
        <f t="shared" si="0"/>
        <v>56</v>
      </c>
      <c r="B62" s="8" t="s">
        <v>65</v>
      </c>
      <c r="C62" s="9">
        <v>6.0708802735562253E-4</v>
      </c>
      <c r="D62" s="9" t="s">
        <v>80</v>
      </c>
      <c r="E62" s="9">
        <v>7.6241113313889122E-3</v>
      </c>
      <c r="F62" s="9">
        <v>4.0246983189313719E-3</v>
      </c>
      <c r="G62" s="9">
        <v>1.2255897677675907E-2</v>
      </c>
      <c r="H62" s="9">
        <v>6.0708802735562253E-4</v>
      </c>
      <c r="I62" s="9" t="s">
        <v>80</v>
      </c>
      <c r="J62" s="9">
        <v>7.6241113313889114E-3</v>
      </c>
      <c r="K62" s="9">
        <v>4.0246983189313719E-3</v>
      </c>
      <c r="L62" s="9">
        <v>1.2255897677675905E-2</v>
      </c>
    </row>
    <row r="63" spans="1:12" s="10" customFormat="1">
      <c r="A63" s="7">
        <f t="shared" si="0"/>
        <v>57</v>
      </c>
      <c r="B63" s="15" t="s">
        <v>66</v>
      </c>
      <c r="C63" s="16" t="s">
        <v>80</v>
      </c>
      <c r="D63" s="9">
        <v>3.1204952061508799E-4</v>
      </c>
      <c r="E63" s="9">
        <v>1.7248251784677454E-2</v>
      </c>
      <c r="F63" s="9">
        <v>3.8136591629039426E-3</v>
      </c>
      <c r="G63" s="9">
        <v>2.1373960468196486E-2</v>
      </c>
      <c r="H63" s="16" t="s">
        <v>80</v>
      </c>
      <c r="I63" s="9">
        <v>3.1204952061508794E-4</v>
      </c>
      <c r="J63" s="9">
        <v>1.7248251784677454E-2</v>
      </c>
      <c r="K63" s="9">
        <v>3.8136591629039426E-3</v>
      </c>
      <c r="L63" s="9">
        <v>2.1373960468196482E-2</v>
      </c>
    </row>
    <row r="64" spans="1:12" s="10" customFormat="1">
      <c r="A64" s="7">
        <f t="shared" si="0"/>
        <v>58</v>
      </c>
      <c r="B64" s="8" t="s">
        <v>67</v>
      </c>
      <c r="C64" s="9">
        <v>6.9992653194089749E-4</v>
      </c>
      <c r="D64" s="9" t="s">
        <v>80</v>
      </c>
      <c r="E64" s="9">
        <v>1.3474580455910708E-2</v>
      </c>
      <c r="F64" s="9">
        <v>1.1322169301059868E-2</v>
      </c>
      <c r="G64" s="9">
        <v>2.5496676288911474E-2</v>
      </c>
      <c r="H64" s="9">
        <v>6.9992653194089749E-4</v>
      </c>
      <c r="I64" s="9" t="s">
        <v>80</v>
      </c>
      <c r="J64" s="9">
        <v>1.347458045591071E-2</v>
      </c>
      <c r="K64" s="9">
        <v>1.1322169301059868E-2</v>
      </c>
      <c r="L64" s="9">
        <v>2.5496676288911477E-2</v>
      </c>
    </row>
    <row r="65" spans="1:15" s="10" customFormat="1" ht="15" customHeight="1">
      <c r="A65" s="7">
        <f t="shared" si="0"/>
        <v>59</v>
      </c>
      <c r="B65" s="8" t="s">
        <v>68</v>
      </c>
      <c r="C65" s="9">
        <v>1.7481655244952724E-3</v>
      </c>
      <c r="D65" s="9" t="s">
        <v>80</v>
      </c>
      <c r="E65" s="9">
        <v>3.2535655553182735E-3</v>
      </c>
      <c r="F65" s="9">
        <v>3.1294040772930276E-3</v>
      </c>
      <c r="G65" s="9">
        <v>8.1311351571065737E-3</v>
      </c>
      <c r="H65" s="9">
        <v>1.7481655244952722E-3</v>
      </c>
      <c r="I65" s="9" t="s">
        <v>80</v>
      </c>
      <c r="J65" s="9">
        <v>3.2535655553182731E-3</v>
      </c>
      <c r="K65" s="9">
        <v>3.1294040772930271E-3</v>
      </c>
      <c r="L65" s="9">
        <v>8.1311351571065719E-3</v>
      </c>
    </row>
    <row r="66" spans="1:15" s="10" customFormat="1">
      <c r="A66" s="7">
        <f t="shared" si="0"/>
        <v>60</v>
      </c>
      <c r="B66" s="8" t="s">
        <v>69</v>
      </c>
      <c r="C66" s="9">
        <v>4.7876393033220938E-3</v>
      </c>
      <c r="D66" s="9" t="s">
        <v>80</v>
      </c>
      <c r="E66" s="9">
        <v>8.3119518765986788E-3</v>
      </c>
      <c r="F66" s="9">
        <v>7.0842805503417549E-3</v>
      </c>
      <c r="G66" s="9">
        <v>2.0183871730262527E-2</v>
      </c>
      <c r="H66" s="9">
        <v>4.7876393033220938E-3</v>
      </c>
      <c r="I66" s="9" t="s">
        <v>80</v>
      </c>
      <c r="J66" s="9">
        <v>8.3119518765986788E-3</v>
      </c>
      <c r="K66" s="9">
        <v>7.0842805503417549E-3</v>
      </c>
      <c r="L66" s="9">
        <v>2.0183871730262527E-2</v>
      </c>
    </row>
    <row r="67" spans="1:15" s="10" customFormat="1">
      <c r="A67" s="17"/>
      <c r="B67" s="18" t="s">
        <v>70</v>
      </c>
      <c r="C67" s="19">
        <f t="shared" ref="C67:L67" si="1">SUM(C8:C66)</f>
        <v>9.1726802957820902E-2</v>
      </c>
      <c r="D67" s="19">
        <f t="shared" si="1"/>
        <v>1.713697804198808E-2</v>
      </c>
      <c r="E67" s="19">
        <f t="shared" si="1"/>
        <v>0.58972000628092869</v>
      </c>
      <c r="F67" s="19">
        <f t="shared" si="1"/>
        <v>0.30137388437677604</v>
      </c>
      <c r="G67" s="19">
        <f t="shared" si="1"/>
        <v>0.99999999999999989</v>
      </c>
      <c r="H67" s="19">
        <f t="shared" si="1"/>
        <v>9.1726802957820902E-2</v>
      </c>
      <c r="I67" s="19">
        <f t="shared" si="1"/>
        <v>1.713697804198808E-2</v>
      </c>
      <c r="J67" s="19">
        <f t="shared" si="1"/>
        <v>0.58972000628092869</v>
      </c>
      <c r="K67" s="19">
        <f t="shared" si="1"/>
        <v>0.30137388437677604</v>
      </c>
      <c r="L67" s="19">
        <f t="shared" si="1"/>
        <v>0.99995767165751348</v>
      </c>
    </row>
    <row r="68" spans="1:15" s="10" customFormat="1"/>
    <row r="69" spans="1:15" s="20" customFormat="1"/>
    <row r="70" spans="1:15" s="20" customFormat="1"/>
    <row r="71" spans="1:15" s="20" customFormat="1" ht="15" customHeight="1">
      <c r="B71" s="27" t="s">
        <v>71</v>
      </c>
      <c r="C71" s="41" t="s">
        <v>72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s="20" customFormat="1">
      <c r="B72" s="21"/>
      <c r="C72" s="21" t="s">
        <v>73</v>
      </c>
      <c r="D72" s="21"/>
      <c r="E72" s="21"/>
      <c r="F72" s="21"/>
      <c r="G72" s="21"/>
      <c r="H72" s="22">
        <v>200811.076</v>
      </c>
      <c r="I72" s="21" t="s">
        <v>74</v>
      </c>
      <c r="J72" s="21"/>
      <c r="K72" s="21"/>
      <c r="L72" s="23"/>
    </row>
    <row r="73" spans="1:15" s="20" customFormat="1">
      <c r="B73" s="10"/>
      <c r="C73" s="10" t="s">
        <v>75</v>
      </c>
      <c r="D73" s="10"/>
      <c r="E73" s="10"/>
      <c r="F73" s="10"/>
      <c r="G73" s="10"/>
      <c r="H73" s="24">
        <v>310.39346424731184</v>
      </c>
      <c r="I73" s="10" t="s">
        <v>76</v>
      </c>
      <c r="J73" s="10"/>
      <c r="K73" s="10"/>
      <c r="L73" s="10"/>
    </row>
    <row r="74" spans="1:15" s="20" customFormat="1"/>
    <row r="75" spans="1:15" s="20" customFormat="1"/>
    <row r="76" spans="1:15" s="20" customFormat="1"/>
    <row r="77" spans="1:15" s="20" customFormat="1"/>
    <row r="78" spans="1:15" s="20" customFormat="1"/>
    <row r="79" spans="1:15" s="20" customFormat="1"/>
    <row r="80" spans="1:15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 ht="30" customHeight="1"/>
    <row r="121" s="20" customForma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</sheetData>
  <sheetProtection selectLockedCells="1" selectUnlockedCells="1"/>
  <autoFilter ref="A6:L67"/>
  <mergeCells count="7">
    <mergeCell ref="C71:O71"/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zoomScale="90" zoomScaleNormal="90" workbookViewId="0">
      <pane xSplit="2" ySplit="6" topLeftCell="C52" activePane="bottomRight" state="frozen"/>
      <selection pane="topRight" activeCell="I1" sqref="I1"/>
      <selection pane="bottomLeft" activeCell="A29" sqref="A29"/>
      <selection pane="bottomRight" activeCell="Q67" sqref="Q67"/>
    </sheetView>
  </sheetViews>
  <sheetFormatPr defaultColWidth="9" defaultRowHeight="15"/>
  <cols>
    <col min="1" max="1" width="4.7109375" style="1" customWidth="1"/>
    <col min="2" max="2" width="34.28515625" style="1" customWidth="1"/>
    <col min="3" max="6" width="9.140625" style="1" customWidth="1"/>
    <col min="7" max="12" width="10.7109375" style="1" customWidth="1"/>
    <col min="13" max="16384" width="9" style="1"/>
  </cols>
  <sheetData>
    <row r="1" spans="1:12" ht="15.7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B2" s="40" t="s">
        <v>81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</row>
    <row r="7" spans="1:12" s="10" customFormat="1">
      <c r="A7" s="7">
        <v>1</v>
      </c>
      <c r="B7" s="8" t="s">
        <v>79</v>
      </c>
      <c r="C7" s="9" t="s">
        <v>80</v>
      </c>
      <c r="D7" s="9">
        <v>0</v>
      </c>
      <c r="E7" s="9">
        <v>1.1659398034722082E-4</v>
      </c>
      <c r="F7" s="9">
        <v>0</v>
      </c>
      <c r="G7" s="9">
        <v>1.1659398034722082E-4</v>
      </c>
      <c r="H7" s="9" t="s">
        <v>80</v>
      </c>
      <c r="I7" s="9" t="s">
        <v>80</v>
      </c>
      <c r="J7" s="9">
        <v>1.1659398034722083E-4</v>
      </c>
      <c r="K7" s="9" t="s">
        <v>80</v>
      </c>
      <c r="L7" s="9">
        <v>1.1659398034722083E-4</v>
      </c>
    </row>
    <row r="8" spans="1:12" s="10" customFormat="1">
      <c r="A8" s="7">
        <f>A7+1</f>
        <v>2</v>
      </c>
      <c r="B8" s="8" t="s">
        <v>11</v>
      </c>
      <c r="C8" s="9">
        <v>2.131854492666552E-3</v>
      </c>
      <c r="D8" s="9">
        <v>8.9909305085890986E-4</v>
      </c>
      <c r="E8" s="9">
        <v>6.974533064599448E-3</v>
      </c>
      <c r="F8" s="9">
        <v>1.9331674954986113E-3</v>
      </c>
      <c r="G8" s="9">
        <v>1.1938648103623521E-2</v>
      </c>
      <c r="H8" s="9">
        <v>2.1318544926665515E-3</v>
      </c>
      <c r="I8" s="9">
        <v>8.9909305085891019E-4</v>
      </c>
      <c r="J8" s="9">
        <v>6.9745330645994497E-3</v>
      </c>
      <c r="K8" s="9">
        <v>1.9331674954986115E-3</v>
      </c>
      <c r="L8" s="9">
        <v>1.1938648103623523E-2</v>
      </c>
    </row>
    <row r="9" spans="1:12" s="10" customFormat="1">
      <c r="A9" s="7">
        <f t="shared" ref="A9:A66" si="0">A8+1</f>
        <v>3</v>
      </c>
      <c r="B9" s="8" t="s">
        <v>12</v>
      </c>
      <c r="C9" s="9" t="s">
        <v>80</v>
      </c>
      <c r="D9" s="9">
        <v>0</v>
      </c>
      <c r="E9" s="9">
        <v>5.9507845796156989E-4</v>
      </c>
      <c r="F9" s="9">
        <v>1.0170345057783619E-3</v>
      </c>
      <c r="G9" s="9">
        <v>1.6121129637399318E-3</v>
      </c>
      <c r="H9" s="9" t="s">
        <v>80</v>
      </c>
      <c r="I9" s="9" t="s">
        <v>80</v>
      </c>
      <c r="J9" s="9">
        <v>5.9507845796156989E-4</v>
      </c>
      <c r="K9" s="9">
        <v>1.0170345057783621E-3</v>
      </c>
      <c r="L9" s="9">
        <v>1.612112963739932E-3</v>
      </c>
    </row>
    <row r="10" spans="1:12" s="10" customFormat="1">
      <c r="A10" s="7">
        <f t="shared" si="0"/>
        <v>4</v>
      </c>
      <c r="B10" s="8" t="s">
        <v>13</v>
      </c>
      <c r="C10" s="9">
        <v>2.4727094146671831E-5</v>
      </c>
      <c r="D10" s="9">
        <v>0</v>
      </c>
      <c r="E10" s="9">
        <v>5.3656531040866401E-3</v>
      </c>
      <c r="F10" s="9">
        <v>5.7868792698434739E-3</v>
      </c>
      <c r="G10" s="9">
        <v>1.1177259468076786E-2</v>
      </c>
      <c r="H10" s="9">
        <v>2.4727094146671831E-5</v>
      </c>
      <c r="I10" s="9" t="s">
        <v>80</v>
      </c>
      <c r="J10" s="9">
        <v>5.3656531040866418E-3</v>
      </c>
      <c r="K10" s="9">
        <v>5.7868792698434748E-3</v>
      </c>
      <c r="L10" s="9">
        <v>1.1177259468076788E-2</v>
      </c>
    </row>
    <row r="11" spans="1:12" s="10" customFormat="1">
      <c r="A11" s="7">
        <f t="shared" si="0"/>
        <v>5</v>
      </c>
      <c r="B11" s="8" t="s">
        <v>14</v>
      </c>
      <c r="C11" s="9">
        <v>2.8917740066310622E-3</v>
      </c>
      <c r="D11" s="9">
        <v>8.3983224206766202E-5</v>
      </c>
      <c r="E11" s="9">
        <v>1.0329141193136134E-2</v>
      </c>
      <c r="F11" s="9">
        <v>2.6102921829693651E-3</v>
      </c>
      <c r="G11" s="9">
        <v>1.5915190606943328E-2</v>
      </c>
      <c r="H11" s="9">
        <v>2.8917740066310626E-3</v>
      </c>
      <c r="I11" s="9">
        <v>8.3983224206766202E-5</v>
      </c>
      <c r="J11" s="9">
        <v>1.0329141193136136E-2</v>
      </c>
      <c r="K11" s="9">
        <v>2.6102921829693651E-3</v>
      </c>
      <c r="L11" s="9">
        <v>1.5915190606943328E-2</v>
      </c>
    </row>
    <row r="12" spans="1:12" s="10" customFormat="1">
      <c r="A12" s="7">
        <f t="shared" si="0"/>
        <v>6</v>
      </c>
      <c r="B12" s="8" t="s">
        <v>15</v>
      </c>
      <c r="C12" s="9">
        <v>1.3632746473367641E-3</v>
      </c>
      <c r="D12" s="9">
        <v>1.0883196536343111E-3</v>
      </c>
      <c r="E12" s="9">
        <v>1.9708364278892016E-2</v>
      </c>
      <c r="F12" s="9">
        <v>9.2258870296595945E-3</v>
      </c>
      <c r="G12" s="9">
        <v>3.1385845609522685E-2</v>
      </c>
      <c r="H12" s="9">
        <v>1.3632746473367641E-3</v>
      </c>
      <c r="I12" s="9">
        <v>1.0883196536343111E-3</v>
      </c>
      <c r="J12" s="9">
        <v>1.9708364278892016E-2</v>
      </c>
      <c r="K12" s="9">
        <v>9.2258870296595945E-3</v>
      </c>
      <c r="L12" s="9">
        <v>3.1385845609522685E-2</v>
      </c>
    </row>
    <row r="13" spans="1:12" s="10" customFormat="1">
      <c r="A13" s="7">
        <f t="shared" si="0"/>
        <v>7</v>
      </c>
      <c r="B13" s="8" t="s">
        <v>16</v>
      </c>
      <c r="C13" s="9">
        <v>4.6165040292376717E-5</v>
      </c>
      <c r="D13" s="9" t="s">
        <v>80</v>
      </c>
      <c r="E13" s="9">
        <v>4.8693566969706115E-3</v>
      </c>
      <c r="F13" s="9">
        <v>4.6146325367762394E-3</v>
      </c>
      <c r="G13" s="9">
        <v>9.5301542740392278E-3</v>
      </c>
      <c r="H13" s="9">
        <v>4.6165040292376717E-5</v>
      </c>
      <c r="I13" s="9" t="s">
        <v>80</v>
      </c>
      <c r="J13" s="9">
        <v>4.8693566969706115E-3</v>
      </c>
      <c r="K13" s="9">
        <v>4.6146325367762402E-3</v>
      </c>
      <c r="L13" s="9">
        <v>9.5301542740392278E-3</v>
      </c>
    </row>
    <row r="14" spans="1:12" s="10" customFormat="1">
      <c r="A14" s="7">
        <f t="shared" si="0"/>
        <v>8</v>
      </c>
      <c r="B14" s="8" t="s">
        <v>17</v>
      </c>
      <c r="C14" s="9">
        <v>3.56025239893E-3</v>
      </c>
      <c r="D14" s="9" t="s">
        <v>80</v>
      </c>
      <c r="E14" s="9">
        <v>8.6789152854191368E-3</v>
      </c>
      <c r="F14" s="9">
        <v>8.3620996840856002E-3</v>
      </c>
      <c r="G14" s="9">
        <v>2.0601267368434737E-2</v>
      </c>
      <c r="H14" s="9">
        <v>3.56025239893E-3</v>
      </c>
      <c r="I14" s="9" t="s">
        <v>80</v>
      </c>
      <c r="J14" s="9">
        <v>8.6789152854191368E-3</v>
      </c>
      <c r="K14" s="9">
        <v>8.362099684085602E-3</v>
      </c>
      <c r="L14" s="9">
        <v>2.0601267368434737E-2</v>
      </c>
    </row>
    <row r="15" spans="1:12" s="10" customFormat="1">
      <c r="A15" s="7">
        <f t="shared" si="0"/>
        <v>9</v>
      </c>
      <c r="B15" s="8" t="s">
        <v>18</v>
      </c>
      <c r="C15" s="9" t="s">
        <v>80</v>
      </c>
      <c r="D15" s="9" t="s">
        <v>80</v>
      </c>
      <c r="E15" s="9">
        <v>8.0535467219692881E-3</v>
      </c>
      <c r="F15" s="9">
        <v>2.9578283330573087E-3</v>
      </c>
      <c r="G15" s="9">
        <v>1.1011375055026596E-2</v>
      </c>
      <c r="H15" s="9" t="s">
        <v>80</v>
      </c>
      <c r="I15" s="9" t="s">
        <v>80</v>
      </c>
      <c r="J15" s="9">
        <v>8.0535467219692899E-3</v>
      </c>
      <c r="K15" s="9">
        <v>2.9578283330573096E-3</v>
      </c>
      <c r="L15" s="9">
        <v>1.1011375055026598E-2</v>
      </c>
    </row>
    <row r="16" spans="1:12" s="10" customFormat="1">
      <c r="A16" s="7">
        <f t="shared" si="0"/>
        <v>10</v>
      </c>
      <c r="B16" s="8" t="s">
        <v>19</v>
      </c>
      <c r="C16" s="9">
        <v>1.0821582325781613E-2</v>
      </c>
      <c r="D16" s="9">
        <v>1.9712196159706796E-3</v>
      </c>
      <c r="E16" s="9">
        <v>9.233709868148381E-3</v>
      </c>
      <c r="F16" s="9">
        <v>5.8810668066961985E-3</v>
      </c>
      <c r="G16" s="9">
        <v>2.7907578616596873E-2</v>
      </c>
      <c r="H16" s="9">
        <v>1.0821582325781613E-2</v>
      </c>
      <c r="I16" s="9">
        <v>1.9712196159706796E-3</v>
      </c>
      <c r="J16" s="9">
        <v>9.2337098681483827E-3</v>
      </c>
      <c r="K16" s="9">
        <v>5.8810668066961993E-3</v>
      </c>
      <c r="L16" s="9">
        <v>2.7907578616596877E-2</v>
      </c>
    </row>
    <row r="17" spans="1:12" s="10" customFormat="1">
      <c r="A17" s="7">
        <f t="shared" si="0"/>
        <v>11</v>
      </c>
      <c r="B17" s="8" t="s">
        <v>20</v>
      </c>
      <c r="C17" s="9">
        <v>4.5561483973564858E-5</v>
      </c>
      <c r="D17" s="9">
        <v>4.2080507995301122E-5</v>
      </c>
      <c r="E17" s="9">
        <v>4.7809567505548651E-3</v>
      </c>
      <c r="F17" s="9">
        <v>6.8291789238511692E-3</v>
      </c>
      <c r="G17" s="9">
        <v>1.1697777666374901E-2</v>
      </c>
      <c r="H17" s="9">
        <v>4.5561483973564858E-5</v>
      </c>
      <c r="I17" s="9">
        <v>4.2080507995301129E-5</v>
      </c>
      <c r="J17" s="9">
        <v>4.7809567505548651E-3</v>
      </c>
      <c r="K17" s="9">
        <v>6.8291789238511692E-3</v>
      </c>
      <c r="L17" s="9">
        <v>1.1697777666374901E-2</v>
      </c>
    </row>
    <row r="18" spans="1:12" s="10" customFormat="1" ht="25.5">
      <c r="A18" s="7">
        <f t="shared" si="0"/>
        <v>12</v>
      </c>
      <c r="B18" s="8" t="s">
        <v>21</v>
      </c>
      <c r="C18" s="9">
        <v>2.6030265813609701E-2</v>
      </c>
      <c r="D18" s="9">
        <v>5.849672520655675E-3</v>
      </c>
      <c r="E18" s="9">
        <v>9.2606621668316944E-2</v>
      </c>
      <c r="F18" s="9">
        <v>1.9594914405880001E-2</v>
      </c>
      <c r="G18" s="9">
        <v>0.14408147440846233</v>
      </c>
      <c r="H18" s="9">
        <v>2.6030265813609704E-2</v>
      </c>
      <c r="I18" s="9">
        <v>5.849672520655675E-3</v>
      </c>
      <c r="J18" s="9">
        <v>9.2606621668316957E-2</v>
      </c>
      <c r="K18" s="9">
        <v>1.9594914405880001E-2</v>
      </c>
      <c r="L18" s="9">
        <v>0.14408147440846233</v>
      </c>
    </row>
    <row r="19" spans="1:12" s="10" customFormat="1">
      <c r="A19" s="7">
        <f t="shared" si="0"/>
        <v>13</v>
      </c>
      <c r="B19" s="8" t="s">
        <v>22</v>
      </c>
      <c r="C19" s="9" t="s">
        <v>80</v>
      </c>
      <c r="D19" s="9" t="s">
        <v>80</v>
      </c>
      <c r="E19" s="9">
        <v>3.6472112961504432E-4</v>
      </c>
      <c r="F19" s="9">
        <v>6.9114216600688031E-5</v>
      </c>
      <c r="G19" s="9">
        <v>4.3383534621573233E-4</v>
      </c>
      <c r="H19" s="9" t="s">
        <v>80</v>
      </c>
      <c r="I19" s="9" t="s">
        <v>80</v>
      </c>
      <c r="J19" s="9">
        <v>3.6472112961504437E-4</v>
      </c>
      <c r="K19" s="9">
        <v>6.9114216600688045E-5</v>
      </c>
      <c r="L19" s="9">
        <v>4.3383534621573239E-4</v>
      </c>
    </row>
    <row r="20" spans="1:12" s="10" customFormat="1">
      <c r="A20" s="7">
        <f t="shared" si="0"/>
        <v>14</v>
      </c>
      <c r="B20" s="8" t="s">
        <v>23</v>
      </c>
      <c r="C20" s="9" t="s">
        <v>80</v>
      </c>
      <c r="D20" s="9" t="s">
        <v>80</v>
      </c>
      <c r="E20" s="9">
        <v>4.1076171565873577E-3</v>
      </c>
      <c r="F20" s="9">
        <v>2.8226176814499923E-3</v>
      </c>
      <c r="G20" s="9">
        <v>6.93023483803735E-3</v>
      </c>
      <c r="H20" s="9" t="s">
        <v>80</v>
      </c>
      <c r="I20" s="9" t="s">
        <v>80</v>
      </c>
      <c r="J20" s="9">
        <v>4.1076171565873577E-3</v>
      </c>
      <c r="K20" s="9">
        <v>2.8226176814499923E-3</v>
      </c>
      <c r="L20" s="9">
        <v>6.93023483803735E-3</v>
      </c>
    </row>
    <row r="21" spans="1:12" s="10" customFormat="1">
      <c r="A21" s="7">
        <f t="shared" si="0"/>
        <v>15</v>
      </c>
      <c r="B21" s="8" t="s">
        <v>24</v>
      </c>
      <c r="C21" s="9" t="s">
        <v>80</v>
      </c>
      <c r="D21" s="9" t="s">
        <v>80</v>
      </c>
      <c r="E21" s="9">
        <v>1.0075970371684751E-2</v>
      </c>
      <c r="F21" s="9">
        <v>2.2508720557513273E-3</v>
      </c>
      <c r="G21" s="9">
        <v>1.2326842427436077E-2</v>
      </c>
      <c r="H21" s="9" t="s">
        <v>80</v>
      </c>
      <c r="I21" s="9" t="s">
        <v>80</v>
      </c>
      <c r="J21" s="9">
        <v>1.0075970371684752E-2</v>
      </c>
      <c r="K21" s="9">
        <v>2.2508720557513273E-3</v>
      </c>
      <c r="L21" s="9">
        <v>1.2326842427436079E-2</v>
      </c>
    </row>
    <row r="22" spans="1:12" s="10" customFormat="1">
      <c r="A22" s="7">
        <f t="shared" si="0"/>
        <v>16</v>
      </c>
      <c r="B22" s="8" t="s">
        <v>25</v>
      </c>
      <c r="C22" s="9" t="s">
        <v>80</v>
      </c>
      <c r="D22" s="9" t="s">
        <v>80</v>
      </c>
      <c r="E22" s="9">
        <v>7.0829439441590569E-4</v>
      </c>
      <c r="F22" s="9">
        <v>1.4895723160965103E-3</v>
      </c>
      <c r="G22" s="9">
        <v>2.197866710512416E-3</v>
      </c>
      <c r="H22" s="9" t="s">
        <v>80</v>
      </c>
      <c r="I22" s="9" t="s">
        <v>80</v>
      </c>
      <c r="J22" s="9">
        <v>7.0829439441590569E-4</v>
      </c>
      <c r="K22" s="9">
        <v>1.4895723160965105E-3</v>
      </c>
      <c r="L22" s="9">
        <v>2.1978667105124164E-3</v>
      </c>
    </row>
    <row r="23" spans="1:12" s="10" customFormat="1">
      <c r="A23" s="7">
        <f t="shared" si="0"/>
        <v>17</v>
      </c>
      <c r="B23" s="8" t="s">
        <v>26</v>
      </c>
      <c r="C23" s="9" t="s">
        <v>80</v>
      </c>
      <c r="D23" s="9" t="s">
        <v>80</v>
      </c>
      <c r="E23" s="9">
        <v>3.3155547595977507E-3</v>
      </c>
      <c r="F23" s="9">
        <v>1.6737786403441199E-3</v>
      </c>
      <c r="G23" s="9">
        <v>4.9893333999418707E-3</v>
      </c>
      <c r="H23" s="9" t="s">
        <v>80</v>
      </c>
      <c r="I23" s="9" t="s">
        <v>80</v>
      </c>
      <c r="J23" s="9">
        <v>3.3155547595977511E-3</v>
      </c>
      <c r="K23" s="9">
        <v>1.6737786403441201E-3</v>
      </c>
      <c r="L23" s="9">
        <v>4.9893333999418716E-3</v>
      </c>
    </row>
    <row r="24" spans="1:12" s="10" customFormat="1">
      <c r="A24" s="7">
        <f t="shared" si="0"/>
        <v>18</v>
      </c>
      <c r="B24" s="8" t="s">
        <v>27</v>
      </c>
      <c r="C24" s="9" t="s">
        <v>80</v>
      </c>
      <c r="D24" s="9" t="s">
        <v>80</v>
      </c>
      <c r="E24" s="9">
        <v>2.7178468547278687E-3</v>
      </c>
      <c r="F24" s="9">
        <v>2.6428842241852054E-3</v>
      </c>
      <c r="G24" s="9">
        <v>5.3607310789130736E-3</v>
      </c>
      <c r="H24" s="9" t="s">
        <v>80</v>
      </c>
      <c r="I24" s="9" t="s">
        <v>80</v>
      </c>
      <c r="J24" s="9">
        <v>2.7178468547278691E-3</v>
      </c>
      <c r="K24" s="9">
        <v>2.6428842241852058E-3</v>
      </c>
      <c r="L24" s="9">
        <v>5.3607310789130745E-3</v>
      </c>
    </row>
    <row r="25" spans="1:12" s="10" customFormat="1" ht="15.75" customHeight="1">
      <c r="A25" s="7">
        <f t="shared" si="0"/>
        <v>19</v>
      </c>
      <c r="B25" s="8" t="s">
        <v>28</v>
      </c>
      <c r="C25" s="9" t="s">
        <v>80</v>
      </c>
      <c r="D25" s="9" t="s">
        <v>80</v>
      </c>
      <c r="E25" s="9">
        <v>1.2880721382478567E-2</v>
      </c>
      <c r="F25" s="9">
        <v>1.2160157623847445E-2</v>
      </c>
      <c r="G25" s="9">
        <v>2.5040879006326015E-2</v>
      </c>
      <c r="H25" s="9" t="s">
        <v>80</v>
      </c>
      <c r="I25" s="9" t="s">
        <v>80</v>
      </c>
      <c r="J25" s="9">
        <v>1.2880721382478569E-2</v>
      </c>
      <c r="K25" s="9">
        <v>1.2160157623847447E-2</v>
      </c>
      <c r="L25" s="9">
        <v>2.5040879006326015E-2</v>
      </c>
    </row>
    <row r="26" spans="1:12" s="10" customFormat="1">
      <c r="A26" s="7">
        <f t="shared" si="0"/>
        <v>20</v>
      </c>
      <c r="B26" s="8" t="s">
        <v>29</v>
      </c>
      <c r="C26" s="9">
        <v>9.3713113513751772E-4</v>
      </c>
      <c r="D26" s="9">
        <v>3.5942012721803783E-5</v>
      </c>
      <c r="E26" s="9">
        <v>3.011179904401585E-3</v>
      </c>
      <c r="F26" s="9">
        <v>3.3620098812216495E-3</v>
      </c>
      <c r="G26" s="9">
        <v>7.3462629334825561E-3</v>
      </c>
      <c r="H26" s="9">
        <v>9.3713113513751772E-4</v>
      </c>
      <c r="I26" s="9">
        <v>3.594201272180379E-5</v>
      </c>
      <c r="J26" s="9">
        <v>3.0111799044015854E-3</v>
      </c>
      <c r="K26" s="9">
        <v>3.3620098812216495E-3</v>
      </c>
      <c r="L26" s="9">
        <v>7.346262933482557E-3</v>
      </c>
    </row>
    <row r="27" spans="1:12" s="10" customFormat="1">
      <c r="A27" s="7">
        <f t="shared" si="0"/>
        <v>21</v>
      </c>
      <c r="B27" s="8" t="s">
        <v>30</v>
      </c>
      <c r="C27" s="9">
        <v>5.3646331406951599E-5</v>
      </c>
      <c r="D27" s="9" t="s">
        <v>80</v>
      </c>
      <c r="E27" s="9">
        <v>3.6170325444636192E-2</v>
      </c>
      <c r="F27" s="9">
        <v>1.8066737879035299E-2</v>
      </c>
      <c r="G27" s="9">
        <v>5.4290709655078442E-2</v>
      </c>
      <c r="H27" s="9">
        <v>5.3646331406951606E-5</v>
      </c>
      <c r="I27" s="9" t="s">
        <v>80</v>
      </c>
      <c r="J27" s="9">
        <v>3.6170325444636199E-2</v>
      </c>
      <c r="K27" s="9">
        <v>1.8066737879035302E-2</v>
      </c>
      <c r="L27" s="9">
        <v>5.4290709655078449E-2</v>
      </c>
    </row>
    <row r="28" spans="1:12" s="10" customFormat="1">
      <c r="A28" s="7">
        <f t="shared" si="0"/>
        <v>22</v>
      </c>
      <c r="B28" s="8" t="s">
        <v>31</v>
      </c>
      <c r="C28" s="9" t="s">
        <v>80</v>
      </c>
      <c r="D28" s="9">
        <v>2.1522163306469332E-3</v>
      </c>
      <c r="E28" s="9">
        <v>3.5690624496921915E-3</v>
      </c>
      <c r="F28" s="9">
        <v>2.5954699626748227E-3</v>
      </c>
      <c r="G28" s="9">
        <v>8.3167487430139478E-3</v>
      </c>
      <c r="H28" s="9" t="s">
        <v>80</v>
      </c>
      <c r="I28" s="9">
        <v>2.1522163306469332E-3</v>
      </c>
      <c r="J28" s="9">
        <v>3.5690624496921924E-3</v>
      </c>
      <c r="K28" s="9">
        <v>2.5954699626748231E-3</v>
      </c>
      <c r="L28" s="9">
        <v>8.3167487430139478E-3</v>
      </c>
    </row>
    <row r="29" spans="1:12" s="10" customFormat="1">
      <c r="A29" s="7">
        <f t="shared" si="0"/>
        <v>23</v>
      </c>
      <c r="B29" s="8" t="s">
        <v>32</v>
      </c>
      <c r="C29" s="9">
        <v>1.2289155247993989E-4</v>
      </c>
      <c r="D29" s="9">
        <v>2.4821230217481867E-3</v>
      </c>
      <c r="E29" s="9">
        <v>1.4310175278363377E-2</v>
      </c>
      <c r="F29" s="9">
        <v>4.5537388508123918E-3</v>
      </c>
      <c r="G29" s="9">
        <v>2.1468928703403896E-2</v>
      </c>
      <c r="H29" s="9">
        <v>1.2289155247993989E-4</v>
      </c>
      <c r="I29" s="9">
        <v>2.4821230217481867E-3</v>
      </c>
      <c r="J29" s="9">
        <v>1.4310175278363379E-2</v>
      </c>
      <c r="K29" s="9">
        <v>4.5537388508123918E-3</v>
      </c>
      <c r="L29" s="9">
        <v>2.1468928703403896E-2</v>
      </c>
    </row>
    <row r="30" spans="1:12" s="10" customFormat="1">
      <c r="A30" s="7">
        <f t="shared" si="0"/>
        <v>24</v>
      </c>
      <c r="B30" s="8" t="s">
        <v>33</v>
      </c>
      <c r="C30" s="9">
        <v>3.6315702979040241E-3</v>
      </c>
      <c r="D30" s="9">
        <v>4.8705591308770816E-5</v>
      </c>
      <c r="E30" s="9">
        <v>2.2291346708117931E-3</v>
      </c>
      <c r="F30" s="9">
        <v>2.1520478963254043E-3</v>
      </c>
      <c r="G30" s="9">
        <v>8.061458456349993E-3</v>
      </c>
      <c r="H30" s="9">
        <v>3.6315702979040246E-3</v>
      </c>
      <c r="I30" s="9">
        <v>4.8705591308770816E-5</v>
      </c>
      <c r="J30" s="9">
        <v>2.2291346708117935E-3</v>
      </c>
      <c r="K30" s="9">
        <v>2.1520478963254043E-3</v>
      </c>
      <c r="L30" s="9">
        <v>8.0614584563499948E-3</v>
      </c>
    </row>
    <row r="31" spans="1:12" s="10" customFormat="1">
      <c r="A31" s="7">
        <f t="shared" si="0"/>
        <v>25</v>
      </c>
      <c r="B31" s="8" t="s">
        <v>34</v>
      </c>
      <c r="C31" s="9" t="s">
        <v>80</v>
      </c>
      <c r="D31" s="9" t="s">
        <v>80</v>
      </c>
      <c r="E31" s="9">
        <v>3.0724291739331047E-3</v>
      </c>
      <c r="F31" s="9">
        <v>2.9636206022254411E-3</v>
      </c>
      <c r="G31" s="9">
        <v>6.0360497761585462E-3</v>
      </c>
      <c r="H31" s="9" t="s">
        <v>80</v>
      </c>
      <c r="I31" s="9" t="s">
        <v>80</v>
      </c>
      <c r="J31" s="9">
        <v>3.0724291739331047E-3</v>
      </c>
      <c r="K31" s="9">
        <v>2.9636206022254415E-3</v>
      </c>
      <c r="L31" s="9">
        <v>6.0360497761585462E-3</v>
      </c>
    </row>
    <row r="32" spans="1:12" s="10" customFormat="1">
      <c r="A32" s="7">
        <f t="shared" si="0"/>
        <v>26</v>
      </c>
      <c r="B32" s="8" t="s">
        <v>35</v>
      </c>
      <c r="C32" s="9">
        <v>1.4401508789212418E-3</v>
      </c>
      <c r="D32" s="9" t="s">
        <v>80</v>
      </c>
      <c r="E32" s="9">
        <v>9.9373536037976277E-3</v>
      </c>
      <c r="F32" s="9">
        <v>4.9326739656720131E-3</v>
      </c>
      <c r="G32" s="9">
        <v>1.6310178448390882E-2</v>
      </c>
      <c r="H32" s="9">
        <v>1.4401508789212418E-3</v>
      </c>
      <c r="I32" s="9" t="s">
        <v>80</v>
      </c>
      <c r="J32" s="9">
        <v>9.9373536037976277E-3</v>
      </c>
      <c r="K32" s="9">
        <v>4.9326739656720131E-3</v>
      </c>
      <c r="L32" s="9">
        <v>1.6310178448390885E-2</v>
      </c>
    </row>
    <row r="33" spans="1:12" s="10" customFormat="1" ht="14.25" customHeight="1">
      <c r="A33" s="7">
        <f t="shared" si="0"/>
        <v>27</v>
      </c>
      <c r="B33" s="8" t="s">
        <v>36</v>
      </c>
      <c r="C33" s="9">
        <v>2.7334223507381374E-3</v>
      </c>
      <c r="D33" s="9" t="s">
        <v>80</v>
      </c>
      <c r="E33" s="9">
        <v>1.1660549002585863E-2</v>
      </c>
      <c r="F33" s="9">
        <v>3.8276933503998026E-3</v>
      </c>
      <c r="G33" s="9">
        <v>1.8221664703723803E-2</v>
      </c>
      <c r="H33" s="9">
        <v>2.7334223507381374E-3</v>
      </c>
      <c r="I33" s="9" t="s">
        <v>80</v>
      </c>
      <c r="J33" s="9">
        <v>1.1660549002585863E-2</v>
      </c>
      <c r="K33" s="9">
        <v>3.827693350399803E-3</v>
      </c>
      <c r="L33" s="9">
        <v>1.8221664703723803E-2</v>
      </c>
    </row>
    <row r="34" spans="1:12" s="10" customFormat="1">
      <c r="A34" s="7">
        <f t="shared" si="0"/>
        <v>28</v>
      </c>
      <c r="B34" s="8" t="s">
        <v>37</v>
      </c>
      <c r="C34" s="9">
        <v>2.059380947097593E-3</v>
      </c>
      <c r="D34" s="9" t="s">
        <v>80</v>
      </c>
      <c r="E34" s="9">
        <v>4.2224800064077543E-3</v>
      </c>
      <c r="F34" s="9">
        <v>2.6530838581000104E-3</v>
      </c>
      <c r="G34" s="9">
        <v>8.9349448116053578E-3</v>
      </c>
      <c r="H34" s="9">
        <v>2.0593809470975935E-3</v>
      </c>
      <c r="I34" s="9" t="s">
        <v>80</v>
      </c>
      <c r="J34" s="9">
        <v>4.2224800064077543E-3</v>
      </c>
      <c r="K34" s="9">
        <v>2.6530838581000104E-3</v>
      </c>
      <c r="L34" s="9">
        <v>8.9349448116053578E-3</v>
      </c>
    </row>
    <row r="35" spans="1:12" s="10" customFormat="1">
      <c r="A35" s="7">
        <f t="shared" si="0"/>
        <v>29</v>
      </c>
      <c r="B35" s="8" t="s">
        <v>38</v>
      </c>
      <c r="C35" s="9">
        <v>1.0454905486544373E-3</v>
      </c>
      <c r="D35" s="9" t="s">
        <v>80</v>
      </c>
      <c r="E35" s="9">
        <v>5.7471802360053448E-3</v>
      </c>
      <c r="F35" s="9">
        <v>2.9748401995317269E-3</v>
      </c>
      <c r="G35" s="9">
        <v>9.7675109841915096E-3</v>
      </c>
      <c r="H35" s="9">
        <v>1.0454905486544373E-3</v>
      </c>
      <c r="I35" s="9" t="s">
        <v>80</v>
      </c>
      <c r="J35" s="9">
        <v>5.7471802360053456E-3</v>
      </c>
      <c r="K35" s="9">
        <v>2.9748401995317269E-3</v>
      </c>
      <c r="L35" s="9">
        <v>9.7675109841915096E-3</v>
      </c>
    </row>
    <row r="36" spans="1:12" s="10" customFormat="1">
      <c r="A36" s="7">
        <f t="shared" si="0"/>
        <v>30</v>
      </c>
      <c r="B36" s="8" t="s">
        <v>39</v>
      </c>
      <c r="C36" s="9">
        <v>1.2310677411300457E-4</v>
      </c>
      <c r="D36" s="9" t="s">
        <v>80</v>
      </c>
      <c r="E36" s="9">
        <v>1.484134226876704E-2</v>
      </c>
      <c r="F36" s="9">
        <v>7.9653058524127643E-3</v>
      </c>
      <c r="G36" s="9">
        <v>2.2929754895292809E-2</v>
      </c>
      <c r="H36" s="9">
        <v>1.231067741130046E-4</v>
      </c>
      <c r="I36" s="9" t="s">
        <v>80</v>
      </c>
      <c r="J36" s="9">
        <v>1.4841342268767039E-2</v>
      </c>
      <c r="K36" s="9">
        <v>7.9653058524127643E-3</v>
      </c>
      <c r="L36" s="9">
        <v>2.2929754895292809E-2</v>
      </c>
    </row>
    <row r="37" spans="1:12" s="10" customFormat="1">
      <c r="A37" s="7">
        <f t="shared" si="0"/>
        <v>31</v>
      </c>
      <c r="B37" s="8" t="s">
        <v>40</v>
      </c>
      <c r="C37" s="9" t="s">
        <v>80</v>
      </c>
      <c r="D37" s="9" t="s">
        <v>80</v>
      </c>
      <c r="E37" s="9">
        <v>1.952565514861355E-3</v>
      </c>
      <c r="F37" s="9">
        <v>2.6908458972405569E-3</v>
      </c>
      <c r="G37" s="9">
        <v>4.673565834386737E-3</v>
      </c>
      <c r="H37" s="9" t="s">
        <v>80</v>
      </c>
      <c r="I37" s="9" t="s">
        <v>80</v>
      </c>
      <c r="J37" s="9">
        <v>1.9525655148613552E-3</v>
      </c>
      <c r="K37" s="9">
        <v>2.6908458972405569E-3</v>
      </c>
      <c r="L37" s="9">
        <v>4.6434114121019126E-3</v>
      </c>
    </row>
    <row r="38" spans="1:12" s="10" customFormat="1">
      <c r="A38" s="7">
        <f t="shared" si="0"/>
        <v>32</v>
      </c>
      <c r="B38" s="8" t="s">
        <v>41</v>
      </c>
      <c r="C38" s="9">
        <v>2.4482022208847294E-3</v>
      </c>
      <c r="D38" s="9">
        <v>4.4950441684907271E-4</v>
      </c>
      <c r="E38" s="9">
        <v>2.1662459738840591E-2</v>
      </c>
      <c r="F38" s="9">
        <v>8.4770888596471441E-3</v>
      </c>
      <c r="G38" s="9">
        <v>3.3037255236221537E-2</v>
      </c>
      <c r="H38" s="9">
        <v>2.4482022208847294E-3</v>
      </c>
      <c r="I38" s="9">
        <v>4.4950441684907271E-4</v>
      </c>
      <c r="J38" s="9">
        <v>2.1662459738840595E-2</v>
      </c>
      <c r="K38" s="9">
        <v>8.4770888596471441E-3</v>
      </c>
      <c r="L38" s="9">
        <v>3.3037255236221537E-2</v>
      </c>
    </row>
    <row r="39" spans="1:12" s="10" customFormat="1">
      <c r="A39" s="7">
        <f t="shared" si="0"/>
        <v>33</v>
      </c>
      <c r="B39" s="8" t="s">
        <v>42</v>
      </c>
      <c r="C39" s="9" t="s">
        <v>80</v>
      </c>
      <c r="D39" s="9" t="s">
        <v>80</v>
      </c>
      <c r="E39" s="9" t="s">
        <v>80</v>
      </c>
      <c r="F39" s="9">
        <v>1.1722093032180057E-4</v>
      </c>
      <c r="G39" s="9">
        <v>1.1722093032180057E-4</v>
      </c>
      <c r="H39" s="9" t="s">
        <v>80</v>
      </c>
      <c r="I39" s="9" t="s">
        <v>80</v>
      </c>
      <c r="J39" s="9" t="s">
        <v>80</v>
      </c>
      <c r="K39" s="9">
        <v>1.1722093032180057E-4</v>
      </c>
      <c r="L39" s="11">
        <v>1.1722093032180057E-4</v>
      </c>
    </row>
    <row r="40" spans="1:12" s="10" customFormat="1">
      <c r="A40" s="7">
        <f t="shared" si="0"/>
        <v>34</v>
      </c>
      <c r="B40" s="8" t="s">
        <v>43</v>
      </c>
      <c r="C40" s="9" t="s">
        <v>80</v>
      </c>
      <c r="D40" s="9" t="s">
        <v>80</v>
      </c>
      <c r="E40" s="9">
        <v>1.7311539204804751E-3</v>
      </c>
      <c r="F40" s="9">
        <v>3.634953020528063E-4</v>
      </c>
      <c r="G40" s="9">
        <v>2.0946492225332814E-3</v>
      </c>
      <c r="H40" s="9" t="s">
        <v>80</v>
      </c>
      <c r="I40" s="9" t="s">
        <v>80</v>
      </c>
      <c r="J40" s="9">
        <v>1.7311539204804751E-3</v>
      </c>
      <c r="K40" s="9">
        <v>3.634953020528063E-4</v>
      </c>
      <c r="L40" s="11">
        <v>2.0946492225332814E-3</v>
      </c>
    </row>
    <row r="41" spans="1:12" s="10" customFormat="1">
      <c r="A41" s="7">
        <f t="shared" si="0"/>
        <v>35</v>
      </c>
      <c r="B41" s="8" t="s">
        <v>44</v>
      </c>
      <c r="C41" s="9">
        <v>8.8421468579052455E-4</v>
      </c>
      <c r="D41" s="9" t="s">
        <v>80</v>
      </c>
      <c r="E41" s="9">
        <v>4.1124643220624669E-4</v>
      </c>
      <c r="F41" s="9">
        <v>4.8668161459542174E-4</v>
      </c>
      <c r="G41" s="9">
        <v>1.7821427325921931E-3</v>
      </c>
      <c r="H41" s="9">
        <v>8.8421468579052455E-4</v>
      </c>
      <c r="I41" s="9" t="s">
        <v>80</v>
      </c>
      <c r="J41" s="9">
        <v>4.1124643220624674E-4</v>
      </c>
      <c r="K41" s="9">
        <v>4.8668161459542179E-4</v>
      </c>
      <c r="L41" s="11">
        <v>1.7821427325921931E-3</v>
      </c>
    </row>
    <row r="42" spans="1:12" s="10" customFormat="1">
      <c r="A42" s="7">
        <f t="shared" si="0"/>
        <v>36</v>
      </c>
      <c r="B42" s="8" t="s">
        <v>45</v>
      </c>
      <c r="C42" s="9" t="s">
        <v>80</v>
      </c>
      <c r="D42" s="9" t="s">
        <v>80</v>
      </c>
      <c r="E42" s="9">
        <v>1.0913748650775992E-3</v>
      </c>
      <c r="F42" s="9">
        <v>2.2509375579874772E-4</v>
      </c>
      <c r="G42" s="9">
        <v>1.3164686208763468E-3</v>
      </c>
      <c r="H42" s="9" t="s">
        <v>80</v>
      </c>
      <c r="I42" s="9" t="s">
        <v>80</v>
      </c>
      <c r="J42" s="9">
        <v>1.091374865077599E-3</v>
      </c>
      <c r="K42" s="9">
        <v>2.2509375579874772E-4</v>
      </c>
      <c r="L42" s="11">
        <v>1.3164686208763468E-3</v>
      </c>
    </row>
    <row r="43" spans="1:12" s="10" customFormat="1">
      <c r="A43" s="7">
        <f t="shared" si="0"/>
        <v>37</v>
      </c>
      <c r="B43" s="8" t="s">
        <v>46</v>
      </c>
      <c r="C43" s="9" t="s">
        <v>80</v>
      </c>
      <c r="D43" s="9">
        <v>7.9102371867351238E-4</v>
      </c>
      <c r="E43" s="9">
        <v>4.686816001013676E-3</v>
      </c>
      <c r="F43" s="9">
        <v>5.3298701682240584E-3</v>
      </c>
      <c r="G43" s="9">
        <v>1.0807709887911247E-2</v>
      </c>
      <c r="H43" s="9" t="s">
        <v>80</v>
      </c>
      <c r="I43" s="9">
        <v>7.9102371867351248E-4</v>
      </c>
      <c r="J43" s="9">
        <v>4.6868160010136769E-3</v>
      </c>
      <c r="K43" s="9">
        <v>5.3298701682240593E-3</v>
      </c>
      <c r="L43" s="11">
        <v>1.0807709887911247E-2</v>
      </c>
    </row>
    <row r="44" spans="1:12" s="10" customFormat="1">
      <c r="A44" s="7">
        <f t="shared" si="0"/>
        <v>38</v>
      </c>
      <c r="B44" s="8" t="s">
        <v>47</v>
      </c>
      <c r="C44" s="9" t="s">
        <v>80</v>
      </c>
      <c r="D44" s="9" t="s">
        <v>80</v>
      </c>
      <c r="E44" s="9">
        <v>2.0828588200262591E-3</v>
      </c>
      <c r="F44" s="9">
        <v>2.7034457202371486E-3</v>
      </c>
      <c r="G44" s="9">
        <v>4.7863045402634077E-3</v>
      </c>
      <c r="H44" s="9" t="s">
        <v>80</v>
      </c>
      <c r="I44" s="9" t="s">
        <v>80</v>
      </c>
      <c r="J44" s="9">
        <v>2.0828588200262595E-3</v>
      </c>
      <c r="K44" s="9">
        <v>2.7034457202371486E-3</v>
      </c>
      <c r="L44" s="9">
        <v>4.7863045402634077E-3</v>
      </c>
    </row>
    <row r="45" spans="1:12" s="10" customFormat="1">
      <c r="A45" s="7">
        <f t="shared" si="0"/>
        <v>39</v>
      </c>
      <c r="B45" s="8" t="s">
        <v>48</v>
      </c>
      <c r="C45" s="9" t="s">
        <v>80</v>
      </c>
      <c r="D45" s="9">
        <v>5.8498175613214359E-4</v>
      </c>
      <c r="E45" s="9">
        <v>5.4577866779629437E-3</v>
      </c>
      <c r="F45" s="9">
        <v>1.6074576262421194E-3</v>
      </c>
      <c r="G45" s="9">
        <v>7.6502260603372061E-3</v>
      </c>
      <c r="H45" s="9" t="s">
        <v>80</v>
      </c>
      <c r="I45" s="9">
        <v>5.849817561321437E-4</v>
      </c>
      <c r="J45" s="9">
        <v>5.4577866779629445E-3</v>
      </c>
      <c r="K45" s="9">
        <v>1.6074576262421194E-3</v>
      </c>
      <c r="L45" s="9">
        <v>7.6502260603372087E-3</v>
      </c>
    </row>
    <row r="46" spans="1:12" s="14" customFormat="1" ht="16.5" customHeight="1">
      <c r="A46" s="7">
        <f t="shared" si="0"/>
        <v>40</v>
      </c>
      <c r="B46" s="12" t="s">
        <v>49</v>
      </c>
      <c r="C46" s="13" t="s">
        <v>80</v>
      </c>
      <c r="D46" s="13" t="s">
        <v>80</v>
      </c>
      <c r="E46" s="13">
        <v>2.5470591314287272E-3</v>
      </c>
      <c r="F46" s="13">
        <v>2.9537765518783084E-4</v>
      </c>
      <c r="G46" s="13">
        <v>2.8424367866165582E-3</v>
      </c>
      <c r="H46" s="13" t="s">
        <v>80</v>
      </c>
      <c r="I46" s="13" t="s">
        <v>80</v>
      </c>
      <c r="J46" s="13">
        <v>2.5470591314287277E-3</v>
      </c>
      <c r="K46" s="13">
        <v>2.953776551878309E-4</v>
      </c>
      <c r="L46" s="9">
        <v>2.8424367866165586E-3</v>
      </c>
    </row>
    <row r="47" spans="1:12" s="10" customFormat="1">
      <c r="A47" s="7">
        <f t="shared" si="0"/>
        <v>41</v>
      </c>
      <c r="B47" s="8" t="s">
        <v>50</v>
      </c>
      <c r="C47" s="9">
        <v>5.8055567646085669E-4</v>
      </c>
      <c r="D47" s="9" t="s">
        <v>80</v>
      </c>
      <c r="E47" s="9">
        <v>1.9425291686638101E-2</v>
      </c>
      <c r="F47" s="9">
        <v>1.2738650307380753E-2</v>
      </c>
      <c r="G47" s="9">
        <v>3.2744497670479711E-2</v>
      </c>
      <c r="H47" s="9">
        <v>5.8055567646085669E-4</v>
      </c>
      <c r="I47" s="9" t="s">
        <v>80</v>
      </c>
      <c r="J47" s="9">
        <v>1.9425291686638101E-2</v>
      </c>
      <c r="K47" s="9">
        <v>1.2738650307380757E-2</v>
      </c>
      <c r="L47" s="9">
        <v>3.2744497670479711E-2</v>
      </c>
    </row>
    <row r="48" spans="1:12" s="10" customFormat="1">
      <c r="A48" s="7">
        <f t="shared" si="0"/>
        <v>42</v>
      </c>
      <c r="B48" s="8" t="s">
        <v>51</v>
      </c>
      <c r="C48" s="9" t="s">
        <v>80</v>
      </c>
      <c r="D48" s="9" t="s">
        <v>80</v>
      </c>
      <c r="E48" s="9">
        <v>8.9106434819936616E-4</v>
      </c>
      <c r="F48" s="9" t="s">
        <v>80</v>
      </c>
      <c r="G48" s="9">
        <v>8.9106434819936616E-4</v>
      </c>
      <c r="H48" s="9" t="s">
        <v>80</v>
      </c>
      <c r="I48" s="9" t="s">
        <v>80</v>
      </c>
      <c r="J48" s="9">
        <v>8.9106434819936605E-4</v>
      </c>
      <c r="K48" s="9" t="s">
        <v>80</v>
      </c>
      <c r="L48" s="9">
        <v>8.9106434819936605E-4</v>
      </c>
    </row>
    <row r="49" spans="1:12" s="10" customFormat="1">
      <c r="A49" s="7">
        <f t="shared" si="0"/>
        <v>43</v>
      </c>
      <c r="B49" s="8" t="s">
        <v>52</v>
      </c>
      <c r="C49" s="9">
        <v>3.2345939957161974E-3</v>
      </c>
      <c r="D49" s="9" t="s">
        <v>80</v>
      </c>
      <c r="E49" s="9">
        <v>3.7807965565550064E-2</v>
      </c>
      <c r="F49" s="9">
        <v>1.694347746114605E-2</v>
      </c>
      <c r="G49" s="9">
        <v>5.7986037022412305E-2</v>
      </c>
      <c r="H49" s="9">
        <v>3.2345939957161979E-3</v>
      </c>
      <c r="I49" s="9" t="s">
        <v>80</v>
      </c>
      <c r="J49" s="9">
        <v>3.7807965565550064E-2</v>
      </c>
      <c r="K49" s="9">
        <v>1.694347746114605E-2</v>
      </c>
      <c r="L49" s="9">
        <v>5.7986037022412312E-2</v>
      </c>
    </row>
    <row r="50" spans="1:12" s="10" customFormat="1">
      <c r="A50" s="7">
        <f t="shared" si="0"/>
        <v>44</v>
      </c>
      <c r="B50" s="8" t="s">
        <v>53</v>
      </c>
      <c r="C50" s="9" t="s">
        <v>80</v>
      </c>
      <c r="D50" s="9" t="s">
        <v>80</v>
      </c>
      <c r="E50" s="9">
        <v>3.0106137779320019E-3</v>
      </c>
      <c r="F50" s="9">
        <v>2.2850033995166952E-3</v>
      </c>
      <c r="G50" s="9">
        <v>5.2956171774486971E-3</v>
      </c>
      <c r="H50" s="9" t="s">
        <v>80</v>
      </c>
      <c r="I50" s="9" t="s">
        <v>80</v>
      </c>
      <c r="J50" s="9">
        <v>3.0106137779320019E-3</v>
      </c>
      <c r="K50" s="9">
        <v>2.2850033995166952E-3</v>
      </c>
      <c r="L50" s="9">
        <v>5.2956171774486971E-3</v>
      </c>
    </row>
    <row r="51" spans="1:12" s="10" customFormat="1">
      <c r="A51" s="7">
        <f t="shared" si="0"/>
        <v>45</v>
      </c>
      <c r="B51" s="8" t="s">
        <v>54</v>
      </c>
      <c r="C51" s="9">
        <v>2.3413540375304162E-3</v>
      </c>
      <c r="D51" s="9" t="s">
        <v>80</v>
      </c>
      <c r="E51" s="9">
        <v>1.1507788430421466E-2</v>
      </c>
      <c r="F51" s="9">
        <v>1.3069249450692738E-2</v>
      </c>
      <c r="G51" s="9">
        <v>2.6918391918644619E-2</v>
      </c>
      <c r="H51" s="9">
        <v>2.3413540375304166E-3</v>
      </c>
      <c r="I51" s="9" t="s">
        <v>80</v>
      </c>
      <c r="J51" s="9">
        <v>1.1507788430421467E-2</v>
      </c>
      <c r="K51" s="9">
        <v>1.3069249450692738E-2</v>
      </c>
      <c r="L51" s="9">
        <v>2.6918391918644625E-2</v>
      </c>
    </row>
    <row r="52" spans="1:12" s="10" customFormat="1">
      <c r="A52" s="7">
        <f t="shared" si="0"/>
        <v>46</v>
      </c>
      <c r="B52" s="8" t="s">
        <v>55</v>
      </c>
      <c r="C52" s="9">
        <v>4.0734015956612251E-3</v>
      </c>
      <c r="D52" s="9">
        <v>6.0158657299620006E-4</v>
      </c>
      <c r="E52" s="9">
        <v>1.8189989693814065E-2</v>
      </c>
      <c r="F52" s="9">
        <v>5.057058033389945E-3</v>
      </c>
      <c r="G52" s="9">
        <v>2.7922035895861435E-2</v>
      </c>
      <c r="H52" s="9">
        <v>4.0734015956612251E-3</v>
      </c>
      <c r="I52" s="9">
        <v>6.0158657299620006E-4</v>
      </c>
      <c r="J52" s="9">
        <v>1.8189989693814065E-2</v>
      </c>
      <c r="K52" s="9">
        <v>5.0570580333899459E-3</v>
      </c>
      <c r="L52" s="9">
        <v>2.7922035895861435E-2</v>
      </c>
    </row>
    <row r="53" spans="1:12" s="10" customFormat="1">
      <c r="A53" s="7">
        <f t="shared" si="0"/>
        <v>47</v>
      </c>
      <c r="B53" s="8" t="s">
        <v>56</v>
      </c>
      <c r="C53" s="9">
        <v>1.2591354493203739E-3</v>
      </c>
      <c r="D53" s="9">
        <v>5.222867586741677E-5</v>
      </c>
      <c r="E53" s="9">
        <v>1.7599351351717241E-2</v>
      </c>
      <c r="F53" s="9">
        <v>1.5970268630083273E-2</v>
      </c>
      <c r="G53" s="9">
        <v>3.4880984106988304E-2</v>
      </c>
      <c r="H53" s="9">
        <v>1.2591354493203741E-3</v>
      </c>
      <c r="I53" s="9">
        <v>5.2228675867416777E-5</v>
      </c>
      <c r="J53" s="9">
        <v>1.7599351351717245E-2</v>
      </c>
      <c r="K53" s="9">
        <v>1.5970268630083276E-2</v>
      </c>
      <c r="L53" s="9">
        <v>3.4880984106988311E-2</v>
      </c>
    </row>
    <row r="54" spans="1:12" s="10" customFormat="1" ht="14.25" customHeight="1">
      <c r="A54" s="7">
        <f t="shared" si="0"/>
        <v>48</v>
      </c>
      <c r="B54" s="8" t="s">
        <v>57</v>
      </c>
      <c r="C54" s="9">
        <v>6.3345341088323544E-5</v>
      </c>
      <c r="D54" s="9" t="s">
        <v>80</v>
      </c>
      <c r="E54" s="9">
        <v>5.9017842282442527E-3</v>
      </c>
      <c r="F54" s="9">
        <v>3.3293991250811948E-3</v>
      </c>
      <c r="G54" s="9">
        <v>9.2945286944137711E-3</v>
      </c>
      <c r="H54" s="9">
        <v>6.3345341088323544E-5</v>
      </c>
      <c r="I54" s="9" t="s">
        <v>80</v>
      </c>
      <c r="J54" s="9">
        <v>5.9017842282442527E-3</v>
      </c>
      <c r="K54" s="9">
        <v>3.3293991250811952E-3</v>
      </c>
      <c r="L54" s="9">
        <v>9.2945286944137728E-3</v>
      </c>
    </row>
    <row r="55" spans="1:12" s="10" customFormat="1">
      <c r="A55" s="7">
        <f t="shared" si="0"/>
        <v>49</v>
      </c>
      <c r="B55" s="8" t="s">
        <v>58</v>
      </c>
      <c r="C55" s="9">
        <v>2.7946529053450429E-4</v>
      </c>
      <c r="D55" s="9" t="s">
        <v>80</v>
      </c>
      <c r="E55" s="9">
        <v>1.3271239632055105E-2</v>
      </c>
      <c r="F55" s="9">
        <v>4.574236371996227E-3</v>
      </c>
      <c r="G55" s="9">
        <v>1.8124941294585837E-2</v>
      </c>
      <c r="H55" s="9">
        <v>2.7946529053450429E-4</v>
      </c>
      <c r="I55" s="9" t="s">
        <v>80</v>
      </c>
      <c r="J55" s="9">
        <v>1.3271239632055107E-2</v>
      </c>
      <c r="K55" s="9">
        <v>4.574236371996227E-3</v>
      </c>
      <c r="L55" s="9">
        <v>1.8124941294585837E-2</v>
      </c>
    </row>
    <row r="56" spans="1:12" s="10" customFormat="1">
      <c r="A56" s="7">
        <f t="shared" si="0"/>
        <v>50</v>
      </c>
      <c r="B56" s="8" t="s">
        <v>59</v>
      </c>
      <c r="C56" s="9">
        <v>1.2523232167607611E-3</v>
      </c>
      <c r="D56" s="9" t="s">
        <v>80</v>
      </c>
      <c r="E56" s="9">
        <v>6.3081226714703934E-3</v>
      </c>
      <c r="F56" s="9">
        <v>2.595488677599437E-3</v>
      </c>
      <c r="G56" s="9">
        <v>1.0155934565830591E-2</v>
      </c>
      <c r="H56" s="9">
        <v>1.2523232167607611E-3</v>
      </c>
      <c r="I56" s="9" t="s">
        <v>80</v>
      </c>
      <c r="J56" s="9">
        <v>6.3081226714703934E-3</v>
      </c>
      <c r="K56" s="9">
        <v>2.5954886775994375E-3</v>
      </c>
      <c r="L56" s="9">
        <v>1.0155934565830593E-2</v>
      </c>
    </row>
    <row r="57" spans="1:12" s="10" customFormat="1">
      <c r="A57" s="7">
        <f t="shared" si="0"/>
        <v>51</v>
      </c>
      <c r="B57" s="8" t="s">
        <v>60</v>
      </c>
      <c r="C57" s="9">
        <v>5.675768762408249E-5</v>
      </c>
      <c r="D57" s="9">
        <v>8.7342553175036842E-5</v>
      </c>
      <c r="E57" s="9">
        <v>9.5784107071572554E-3</v>
      </c>
      <c r="F57" s="9">
        <v>4.7567911041466234E-3</v>
      </c>
      <c r="G57" s="9">
        <v>1.4479302052102997E-2</v>
      </c>
      <c r="H57" s="9">
        <v>5.6757687624082496E-5</v>
      </c>
      <c r="I57" s="9">
        <v>8.7342553175036842E-5</v>
      </c>
      <c r="J57" s="9">
        <v>9.5784107071572536E-3</v>
      </c>
      <c r="K57" s="9">
        <v>4.7567911041466234E-3</v>
      </c>
      <c r="L57" s="9">
        <v>1.4479302052102998E-2</v>
      </c>
    </row>
    <row r="58" spans="1:12" s="10" customFormat="1">
      <c r="A58" s="7">
        <f t="shared" si="0"/>
        <v>52</v>
      </c>
      <c r="B58" s="8" t="s">
        <v>61</v>
      </c>
      <c r="C58" s="9" t="s">
        <v>80</v>
      </c>
      <c r="D58" s="9" t="s">
        <v>80</v>
      </c>
      <c r="E58" s="9">
        <v>5.7450139834812374E-4</v>
      </c>
      <c r="F58" s="9">
        <v>9.4490250758361453E-4</v>
      </c>
      <c r="G58" s="9">
        <v>1.5194039059317384E-3</v>
      </c>
      <c r="H58" s="9" t="s">
        <v>80</v>
      </c>
      <c r="I58" s="9" t="s">
        <v>80</v>
      </c>
      <c r="J58" s="9">
        <v>5.7450139834812385E-4</v>
      </c>
      <c r="K58" s="9">
        <v>9.4490250758361464E-4</v>
      </c>
      <c r="L58" s="9">
        <v>1.5194039059317384E-3</v>
      </c>
    </row>
    <row r="59" spans="1:12" s="10" customFormat="1">
      <c r="A59" s="7">
        <f t="shared" si="0"/>
        <v>53</v>
      </c>
      <c r="B59" s="8" t="s">
        <v>62</v>
      </c>
      <c r="C59" s="9">
        <v>1.8980208670729161E-4</v>
      </c>
      <c r="D59" s="9" t="s">
        <v>80</v>
      </c>
      <c r="E59" s="9">
        <v>2.3713152282185984E-2</v>
      </c>
      <c r="F59" s="9">
        <v>3.5625309410017934E-3</v>
      </c>
      <c r="G59" s="9">
        <v>2.7465485309895069E-2</v>
      </c>
      <c r="H59" s="9">
        <v>1.8980208670729161E-4</v>
      </c>
      <c r="I59" s="9" t="s">
        <v>80</v>
      </c>
      <c r="J59" s="9">
        <v>2.3713152282185988E-2</v>
      </c>
      <c r="K59" s="9">
        <v>3.5625309410017934E-3</v>
      </c>
      <c r="L59" s="9">
        <v>2.7465485309895076E-2</v>
      </c>
    </row>
    <row r="60" spans="1:12" s="10" customFormat="1">
      <c r="A60" s="7">
        <f t="shared" si="0"/>
        <v>54</v>
      </c>
      <c r="B60" s="8" t="s">
        <v>63</v>
      </c>
      <c r="C60" s="9">
        <v>3.3605922256821144E-3</v>
      </c>
      <c r="D60" s="9" t="s">
        <v>80</v>
      </c>
      <c r="E60" s="9">
        <v>5.6828991486863054E-3</v>
      </c>
      <c r="F60" s="9">
        <v>9.6647754055211935E-3</v>
      </c>
      <c r="G60" s="9">
        <v>1.8708266779889612E-2</v>
      </c>
      <c r="H60" s="9">
        <v>3.3605922256821148E-3</v>
      </c>
      <c r="I60" s="9" t="s">
        <v>80</v>
      </c>
      <c r="J60" s="9">
        <v>5.6828991486863063E-3</v>
      </c>
      <c r="K60" s="9">
        <v>9.6647754055211935E-3</v>
      </c>
      <c r="L60" s="9">
        <v>1.8708266779889612E-2</v>
      </c>
    </row>
    <row r="61" spans="1:12" s="10" customFormat="1">
      <c r="A61" s="7">
        <f t="shared" si="0"/>
        <v>55</v>
      </c>
      <c r="B61" s="8" t="s">
        <v>64</v>
      </c>
      <c r="C61" s="9">
        <v>2.9278376663628594E-3</v>
      </c>
      <c r="D61" s="9" t="s">
        <v>80</v>
      </c>
      <c r="E61" s="9">
        <v>7.9513632335750945E-3</v>
      </c>
      <c r="F61" s="9">
        <v>6.4217877661154731E-3</v>
      </c>
      <c r="G61" s="9">
        <v>1.7300988666053427E-2</v>
      </c>
      <c r="H61" s="9">
        <v>2.9278376663628598E-3</v>
      </c>
      <c r="I61" s="9" t="s">
        <v>80</v>
      </c>
      <c r="J61" s="9">
        <v>7.9513632335750945E-3</v>
      </c>
      <c r="K61" s="9">
        <v>6.421787766115474E-3</v>
      </c>
      <c r="L61" s="9">
        <v>1.7300988666053431E-2</v>
      </c>
    </row>
    <row r="62" spans="1:12" s="10" customFormat="1">
      <c r="A62" s="7">
        <f t="shared" si="0"/>
        <v>56</v>
      </c>
      <c r="B62" s="8" t="s">
        <v>65</v>
      </c>
      <c r="C62" s="9">
        <v>6.2544342314830594E-4</v>
      </c>
      <c r="D62" s="9" t="s">
        <v>80</v>
      </c>
      <c r="E62" s="9">
        <v>7.8626170610539836E-3</v>
      </c>
      <c r="F62" s="9">
        <v>4.0995650602720464E-3</v>
      </c>
      <c r="G62" s="9">
        <v>1.2587625544474335E-2</v>
      </c>
      <c r="H62" s="9">
        <v>6.2544342314830605E-4</v>
      </c>
      <c r="I62" s="9" t="s">
        <v>80</v>
      </c>
      <c r="J62" s="9">
        <v>7.8626170610539836E-3</v>
      </c>
      <c r="K62" s="9">
        <v>4.0995650602720464E-3</v>
      </c>
      <c r="L62" s="9">
        <v>1.2587625544474337E-2</v>
      </c>
    </row>
    <row r="63" spans="1:12" s="10" customFormat="1">
      <c r="A63" s="7">
        <f t="shared" si="0"/>
        <v>57</v>
      </c>
      <c r="B63" s="15" t="s">
        <v>66</v>
      </c>
      <c r="C63" s="16" t="s">
        <v>80</v>
      </c>
      <c r="D63" s="9">
        <v>2.8977721399699521E-4</v>
      </c>
      <c r="E63" s="9">
        <v>1.7198150155297732E-2</v>
      </c>
      <c r="F63" s="9">
        <v>3.6873080221366261E-3</v>
      </c>
      <c r="G63" s="9">
        <v>2.1175235391431353E-2</v>
      </c>
      <c r="H63" s="16" t="s">
        <v>80</v>
      </c>
      <c r="I63" s="9">
        <v>2.8977721399699527E-4</v>
      </c>
      <c r="J63" s="9">
        <v>1.7198150155297732E-2</v>
      </c>
      <c r="K63" s="9">
        <v>3.6873080221366266E-3</v>
      </c>
      <c r="L63" s="9">
        <v>2.117523539143135E-2</v>
      </c>
    </row>
    <row r="64" spans="1:12" s="10" customFormat="1">
      <c r="A64" s="7">
        <f t="shared" si="0"/>
        <v>58</v>
      </c>
      <c r="B64" s="8" t="s">
        <v>67</v>
      </c>
      <c r="C64" s="9">
        <v>6.123850844986634E-4</v>
      </c>
      <c r="D64" s="9" t="s">
        <v>80</v>
      </c>
      <c r="E64" s="9">
        <v>1.4561624326750242E-2</v>
      </c>
      <c r="F64" s="9">
        <v>9.9858159010864124E-3</v>
      </c>
      <c r="G64" s="9">
        <v>2.5159825312335318E-2</v>
      </c>
      <c r="H64" s="9">
        <v>6.123850844986635E-4</v>
      </c>
      <c r="I64" s="9" t="s">
        <v>80</v>
      </c>
      <c r="J64" s="9">
        <v>1.4561624326750244E-2</v>
      </c>
      <c r="K64" s="9">
        <v>9.9858159010864124E-3</v>
      </c>
      <c r="L64" s="9">
        <v>2.5159825312335318E-2</v>
      </c>
    </row>
    <row r="65" spans="1:12" s="10" customFormat="1" ht="15" customHeight="1">
      <c r="A65" s="7">
        <f t="shared" si="0"/>
        <v>59</v>
      </c>
      <c r="B65" s="8" t="s">
        <v>68</v>
      </c>
      <c r="C65" s="9">
        <v>1.837478085945587E-3</v>
      </c>
      <c r="D65" s="9" t="s">
        <v>80</v>
      </c>
      <c r="E65" s="9">
        <v>3.1344972214165006E-3</v>
      </c>
      <c r="F65" s="9">
        <v>3.1876850371704013E-3</v>
      </c>
      <c r="G65" s="9">
        <v>8.1596603445324885E-3</v>
      </c>
      <c r="H65" s="9">
        <v>1.8374780859455875E-3</v>
      </c>
      <c r="I65" s="9" t="s">
        <v>80</v>
      </c>
      <c r="J65" s="9">
        <v>3.134497221416501E-3</v>
      </c>
      <c r="K65" s="9">
        <v>3.1876850371704013E-3</v>
      </c>
      <c r="L65" s="9">
        <v>8.1596603445324902E-3</v>
      </c>
    </row>
    <row r="66" spans="1:12" s="10" customFormat="1">
      <c r="A66" s="7">
        <f t="shared" si="0"/>
        <v>60</v>
      </c>
      <c r="B66" s="8" t="s">
        <v>69</v>
      </c>
      <c r="C66" s="9">
        <v>4.9623698723037877E-3</v>
      </c>
      <c r="D66" s="9" t="s">
        <v>80</v>
      </c>
      <c r="E66" s="9">
        <v>1.081061537995762E-2</v>
      </c>
      <c r="F66" s="9">
        <v>8.5265898352520231E-3</v>
      </c>
      <c r="G66" s="9">
        <v>2.4299575087513431E-2</v>
      </c>
      <c r="H66" s="9">
        <v>4.9623698723037877E-3</v>
      </c>
      <c r="I66" s="9" t="s">
        <v>80</v>
      </c>
      <c r="J66" s="9">
        <v>1.0810615379957622E-2</v>
      </c>
      <c r="K66" s="9">
        <v>8.5265898352520249E-3</v>
      </c>
      <c r="L66" s="9">
        <v>2.4299575087513431E-2</v>
      </c>
    </row>
    <row r="67" spans="1:12" s="10" customFormat="1">
      <c r="A67" s="17"/>
      <c r="B67" s="18" t="s">
        <v>70</v>
      </c>
      <c r="C67" s="19">
        <f t="shared" ref="C67:L67" si="1">SUM(C8:C66)</f>
        <v>9.005150576184176E-2</v>
      </c>
      <c r="D67" s="19">
        <f t="shared" si="1"/>
        <v>1.7509800437437717E-2</v>
      </c>
      <c r="E67" s="19">
        <f t="shared" si="1"/>
        <v>0.59074217858093281</v>
      </c>
      <c r="F67" s="19">
        <f t="shared" si="1"/>
        <v>0.30166636079750264</v>
      </c>
      <c r="G67" s="19">
        <f t="shared" si="1"/>
        <v>1</v>
      </c>
      <c r="H67" s="19">
        <f t="shared" si="1"/>
        <v>9.0051505761841774E-2</v>
      </c>
      <c r="I67" s="19">
        <f t="shared" si="1"/>
        <v>1.7509800437437717E-2</v>
      </c>
      <c r="J67" s="19">
        <f t="shared" si="1"/>
        <v>0.59074217858093281</v>
      </c>
      <c r="K67" s="19">
        <f t="shared" si="1"/>
        <v>0.30166636079750264</v>
      </c>
      <c r="L67" s="19">
        <f t="shared" si="1"/>
        <v>0.9999698455777154</v>
      </c>
    </row>
    <row r="68" spans="1:12" s="10" customFormat="1"/>
    <row r="69" spans="1:12" s="20" customFormat="1"/>
    <row r="70" spans="1:12" s="20" customFormat="1"/>
    <row r="71" spans="1:12" s="20" customFormat="1" ht="15" customHeight="1">
      <c r="B71" s="27" t="s">
        <v>71</v>
      </c>
      <c r="C71" s="41" t="s">
        <v>72</v>
      </c>
      <c r="D71" s="41"/>
      <c r="E71" s="41"/>
      <c r="F71" s="41"/>
      <c r="G71" s="41"/>
      <c r="H71" s="41"/>
      <c r="I71" s="41"/>
      <c r="J71" s="41"/>
      <c r="K71" s="41"/>
      <c r="L71" s="41"/>
    </row>
    <row r="72" spans="1:12" s="20" customFormat="1">
      <c r="B72" s="21"/>
      <c r="C72" s="21" t="s">
        <v>73</v>
      </c>
      <c r="D72" s="21"/>
      <c r="E72" s="21"/>
      <c r="F72" s="21"/>
      <c r="G72" s="21"/>
      <c r="H72" s="22">
        <v>213733.16123000003</v>
      </c>
      <c r="I72" s="21" t="s">
        <v>74</v>
      </c>
      <c r="J72" s="21"/>
      <c r="K72" s="21"/>
      <c r="L72" s="23"/>
    </row>
    <row r="73" spans="1:12" s="20" customFormat="1">
      <c r="B73" s="10"/>
      <c r="C73" s="10" t="s">
        <v>75</v>
      </c>
      <c r="D73" s="10"/>
      <c r="E73" s="10"/>
      <c r="F73" s="10"/>
      <c r="G73" s="10"/>
      <c r="H73" s="24">
        <v>330.36711749260752</v>
      </c>
      <c r="I73" s="10" t="s">
        <v>76</v>
      </c>
      <c r="J73" s="10"/>
      <c r="K73" s="10"/>
      <c r="L73" s="10"/>
    </row>
    <row r="74" spans="1:12" s="20" customFormat="1"/>
    <row r="75" spans="1:12" s="20" customFormat="1"/>
    <row r="76" spans="1:12" s="20" customFormat="1"/>
    <row r="77" spans="1:12" s="20" customFormat="1"/>
    <row r="78" spans="1:12" s="20" customFormat="1"/>
    <row r="79" spans="1:12" s="20" customFormat="1"/>
    <row r="80" spans="1:12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 ht="30" customHeight="1"/>
    <row r="121" s="20" customForma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</sheetData>
  <sheetProtection selectLockedCells="1" selectUnlockedCells="1"/>
  <autoFilter ref="A6:L67"/>
  <mergeCells count="7">
    <mergeCell ref="C71:L71"/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zoomScale="90" zoomScaleNormal="90" workbookViewId="0">
      <pane xSplit="2" ySplit="6" topLeftCell="C58" activePane="bottomRight" state="frozen"/>
      <selection pane="topRight" activeCell="I1" sqref="I1"/>
      <selection pane="bottomLeft" activeCell="A29" sqref="A29"/>
      <selection pane="bottomRight" activeCell="I78" sqref="I78"/>
    </sheetView>
  </sheetViews>
  <sheetFormatPr defaultColWidth="9" defaultRowHeight="15"/>
  <cols>
    <col min="1" max="1" width="4.7109375" style="1" customWidth="1"/>
    <col min="2" max="2" width="34.28515625" style="1" customWidth="1"/>
    <col min="3" max="6" width="9.140625" style="1" customWidth="1"/>
    <col min="7" max="12" width="10.7109375" style="1" customWidth="1"/>
    <col min="13" max="16384" width="9" style="1"/>
  </cols>
  <sheetData>
    <row r="1" spans="1:12" ht="15.7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B2" s="40" t="s">
        <v>82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10</v>
      </c>
    </row>
    <row r="7" spans="1:12" s="10" customFormat="1">
      <c r="A7" s="7">
        <v>1</v>
      </c>
      <c r="B7" s="8" t="s">
        <v>79</v>
      </c>
      <c r="C7" s="29" t="s">
        <v>80</v>
      </c>
      <c r="D7" s="29">
        <v>0</v>
      </c>
      <c r="E7" s="29">
        <v>0</v>
      </c>
      <c r="F7" s="29">
        <v>0</v>
      </c>
      <c r="G7" s="29">
        <v>0</v>
      </c>
      <c r="H7" s="29" t="s">
        <v>80</v>
      </c>
      <c r="I7" s="29" t="s">
        <v>80</v>
      </c>
      <c r="J7" s="29" t="s">
        <v>80</v>
      </c>
      <c r="K7" s="29" t="s">
        <v>80</v>
      </c>
      <c r="L7" s="29" t="s">
        <v>80</v>
      </c>
    </row>
    <row r="8" spans="1:12" s="10" customFormat="1">
      <c r="A8" s="7">
        <f>A7+1</f>
        <v>2</v>
      </c>
      <c r="B8" s="8" t="s">
        <v>11</v>
      </c>
      <c r="C8" s="29">
        <v>2.5768881172569865E-3</v>
      </c>
      <c r="D8" s="29">
        <v>9.4955599016100553E-4</v>
      </c>
      <c r="E8" s="29">
        <v>6.6857241843166337E-3</v>
      </c>
      <c r="F8" s="29">
        <v>1.7912225011540749E-3</v>
      </c>
      <c r="G8" s="29">
        <v>1.20033907928887E-2</v>
      </c>
      <c r="H8" s="29">
        <v>2.5768881172569869E-3</v>
      </c>
      <c r="I8" s="29">
        <v>9.4955599016100553E-4</v>
      </c>
      <c r="J8" s="29">
        <v>6.6857241843166337E-3</v>
      </c>
      <c r="K8" s="29">
        <v>1.7912225011540749E-3</v>
      </c>
      <c r="L8" s="29">
        <v>1.2003390792888702E-2</v>
      </c>
    </row>
    <row r="9" spans="1:12" s="10" customFormat="1">
      <c r="A9" s="7">
        <f t="shared" ref="A9:A66" si="0">A8+1</f>
        <v>3</v>
      </c>
      <c r="B9" s="8" t="s">
        <v>12</v>
      </c>
      <c r="C9" s="29" t="s">
        <v>80</v>
      </c>
      <c r="D9" s="29">
        <v>0</v>
      </c>
      <c r="E9" s="29">
        <v>5.1389596712157759E-4</v>
      </c>
      <c r="F9" s="29">
        <v>3.6215884849609637E-4</v>
      </c>
      <c r="G9" s="29">
        <v>8.7605481561767401E-4</v>
      </c>
      <c r="H9" s="29" t="s">
        <v>80</v>
      </c>
      <c r="I9" s="29" t="s">
        <v>80</v>
      </c>
      <c r="J9" s="29">
        <v>5.1389596712157759E-4</v>
      </c>
      <c r="K9" s="29">
        <v>3.6215884849609637E-4</v>
      </c>
      <c r="L9" s="29">
        <v>8.7605481561767401E-4</v>
      </c>
    </row>
    <row r="10" spans="1:12" s="10" customFormat="1">
      <c r="A10" s="7">
        <f t="shared" si="0"/>
        <v>4</v>
      </c>
      <c r="B10" s="8" t="s">
        <v>13</v>
      </c>
      <c r="C10" s="29">
        <v>2.6439198006632265E-5</v>
      </c>
      <c r="D10" s="29">
        <v>0</v>
      </c>
      <c r="E10" s="29">
        <v>4.9897123882960527E-3</v>
      </c>
      <c r="F10" s="29">
        <v>5.5154146665305874E-3</v>
      </c>
      <c r="G10" s="29">
        <v>1.0531566252833273E-2</v>
      </c>
      <c r="H10" s="29">
        <v>2.6439198006632268E-5</v>
      </c>
      <c r="I10" s="29" t="s">
        <v>80</v>
      </c>
      <c r="J10" s="29">
        <v>4.9897123882960527E-3</v>
      </c>
      <c r="K10" s="29">
        <v>5.5154146665305883E-3</v>
      </c>
      <c r="L10" s="29">
        <v>1.0531566252833274E-2</v>
      </c>
    </row>
    <row r="11" spans="1:12" s="10" customFormat="1">
      <c r="A11" s="7">
        <f t="shared" si="0"/>
        <v>5</v>
      </c>
      <c r="B11" s="8" t="s">
        <v>14</v>
      </c>
      <c r="C11" s="29">
        <v>3.2230974232257265E-3</v>
      </c>
      <c r="D11" s="29">
        <v>8.0052299637989237E-5</v>
      </c>
      <c r="E11" s="29">
        <v>9.4758657093472996E-3</v>
      </c>
      <c r="F11" s="29">
        <v>2.5437447304852609E-3</v>
      </c>
      <c r="G11" s="29">
        <v>1.5322760162696276E-2</v>
      </c>
      <c r="H11" s="29">
        <v>3.2230974232257269E-3</v>
      </c>
      <c r="I11" s="29">
        <v>8.0052299637989251E-5</v>
      </c>
      <c r="J11" s="29">
        <v>9.4758657093473014E-3</v>
      </c>
      <c r="K11" s="29">
        <v>2.5437447304852609E-3</v>
      </c>
      <c r="L11" s="29">
        <v>1.5322760162696278E-2</v>
      </c>
    </row>
    <row r="12" spans="1:12" s="10" customFormat="1">
      <c r="A12" s="7">
        <f t="shared" si="0"/>
        <v>6</v>
      </c>
      <c r="B12" s="8" t="s">
        <v>15</v>
      </c>
      <c r="C12" s="29">
        <v>1.4053438858627578E-3</v>
      </c>
      <c r="D12" s="29">
        <v>6.0297392119293858E-4</v>
      </c>
      <c r="E12" s="29">
        <v>2.1077275588814823E-2</v>
      </c>
      <c r="F12" s="29">
        <v>8.6599394055992054E-3</v>
      </c>
      <c r="G12" s="29">
        <v>3.1745532801469724E-2</v>
      </c>
      <c r="H12" s="29">
        <v>1.405343885862758E-3</v>
      </c>
      <c r="I12" s="29">
        <v>6.0297392119293858E-4</v>
      </c>
      <c r="J12" s="29">
        <v>2.107727558881483E-2</v>
      </c>
      <c r="K12" s="29">
        <v>8.6599394055992054E-3</v>
      </c>
      <c r="L12" s="29">
        <v>3.1745532801469731E-2</v>
      </c>
    </row>
    <row r="13" spans="1:12" s="10" customFormat="1">
      <c r="A13" s="7">
        <f t="shared" si="0"/>
        <v>7</v>
      </c>
      <c r="B13" s="8" t="s">
        <v>16</v>
      </c>
      <c r="C13" s="29">
        <v>4.7495656936267807E-5</v>
      </c>
      <c r="D13" s="29" t="s">
        <v>80</v>
      </c>
      <c r="E13" s="29">
        <v>4.7986991318367126E-3</v>
      </c>
      <c r="F13" s="29">
        <v>4.4691071302870337E-3</v>
      </c>
      <c r="G13" s="29">
        <v>9.3153019190600136E-3</v>
      </c>
      <c r="H13" s="29">
        <v>4.74956569362678E-5</v>
      </c>
      <c r="I13" s="29" t="s">
        <v>80</v>
      </c>
      <c r="J13" s="29">
        <v>4.7986991318367126E-3</v>
      </c>
      <c r="K13" s="29">
        <v>4.4691071302870337E-3</v>
      </c>
      <c r="L13" s="29">
        <v>9.3153019190600154E-3</v>
      </c>
    </row>
    <row r="14" spans="1:12" s="10" customFormat="1">
      <c r="A14" s="7">
        <f t="shared" si="0"/>
        <v>8</v>
      </c>
      <c r="B14" s="8" t="s">
        <v>17</v>
      </c>
      <c r="C14" s="29">
        <v>3.8014893189466555E-3</v>
      </c>
      <c r="D14" s="29" t="s">
        <v>80</v>
      </c>
      <c r="E14" s="29">
        <v>8.8645906350943871E-3</v>
      </c>
      <c r="F14" s="29">
        <v>8.6411942080931517E-3</v>
      </c>
      <c r="G14" s="29">
        <v>2.1307274162134193E-2</v>
      </c>
      <c r="H14" s="29">
        <v>3.8014893189466563E-3</v>
      </c>
      <c r="I14" s="29" t="s">
        <v>80</v>
      </c>
      <c r="J14" s="29">
        <v>8.8645906350943889E-3</v>
      </c>
      <c r="K14" s="29">
        <v>8.6411942080931534E-3</v>
      </c>
      <c r="L14" s="29">
        <v>2.1307274162134199E-2</v>
      </c>
    </row>
    <row r="15" spans="1:12" s="10" customFormat="1">
      <c r="A15" s="7">
        <f t="shared" si="0"/>
        <v>9</v>
      </c>
      <c r="B15" s="8" t="s">
        <v>18</v>
      </c>
      <c r="C15" s="29" t="s">
        <v>80</v>
      </c>
      <c r="D15" s="29" t="s">
        <v>80</v>
      </c>
      <c r="E15" s="29">
        <v>8.3683531134187659E-3</v>
      </c>
      <c r="F15" s="29">
        <v>3.0660591994808146E-3</v>
      </c>
      <c r="G15" s="29">
        <v>1.1434412312899581E-2</v>
      </c>
      <c r="H15" s="29" t="s">
        <v>80</v>
      </c>
      <c r="I15" s="29" t="s">
        <v>80</v>
      </c>
      <c r="J15" s="29">
        <v>8.3683531134187677E-3</v>
      </c>
      <c r="K15" s="29">
        <v>3.0660591994808146E-3</v>
      </c>
      <c r="L15" s="29">
        <v>1.1434412312899581E-2</v>
      </c>
    </row>
    <row r="16" spans="1:12" s="10" customFormat="1">
      <c r="A16" s="7">
        <f t="shared" si="0"/>
        <v>10</v>
      </c>
      <c r="B16" s="8" t="s">
        <v>19</v>
      </c>
      <c r="C16" s="29">
        <v>1.1698855314189382E-2</v>
      </c>
      <c r="D16" s="29">
        <v>2.0322518629895272E-3</v>
      </c>
      <c r="E16" s="29">
        <v>9.8141670337447834E-3</v>
      </c>
      <c r="F16" s="29">
        <v>5.693861395647138E-3</v>
      </c>
      <c r="G16" s="29">
        <v>2.9239135606570831E-2</v>
      </c>
      <c r="H16" s="29">
        <v>1.1698855314189384E-2</v>
      </c>
      <c r="I16" s="29">
        <v>2.0322518629895276E-3</v>
      </c>
      <c r="J16" s="29">
        <v>9.8141670337447834E-3</v>
      </c>
      <c r="K16" s="29">
        <v>5.693861395647138E-3</v>
      </c>
      <c r="L16" s="29">
        <v>2.9239135606570831E-2</v>
      </c>
    </row>
    <row r="17" spans="1:12" s="10" customFormat="1">
      <c r="A17" s="7">
        <f t="shared" si="0"/>
        <v>11</v>
      </c>
      <c r="B17" s="8" t="s">
        <v>20</v>
      </c>
      <c r="C17" s="29">
        <v>2.177585818068439E-5</v>
      </c>
      <c r="D17" s="29">
        <v>4.07557533147392E-5</v>
      </c>
      <c r="E17" s="29">
        <v>4.7635455088599283E-3</v>
      </c>
      <c r="F17" s="29">
        <v>6.6852802996723694E-3</v>
      </c>
      <c r="G17" s="29">
        <v>1.1511357420027721E-2</v>
      </c>
      <c r="H17" s="29">
        <v>2.177585818068439E-5</v>
      </c>
      <c r="I17" s="29">
        <v>4.07557533147392E-5</v>
      </c>
      <c r="J17" s="29">
        <v>4.7635455088599291E-3</v>
      </c>
      <c r="K17" s="29">
        <v>6.6852802996723703E-3</v>
      </c>
      <c r="L17" s="29">
        <v>1.1511357420027723E-2</v>
      </c>
    </row>
    <row r="18" spans="1:12" s="10" customFormat="1" ht="25.5">
      <c r="A18" s="7">
        <f t="shared" si="0"/>
        <v>12</v>
      </c>
      <c r="B18" s="8" t="s">
        <v>21</v>
      </c>
      <c r="C18" s="29">
        <v>2.6849046392713849E-2</v>
      </c>
      <c r="D18" s="29">
        <v>5.6372176333411494E-3</v>
      </c>
      <c r="E18" s="29">
        <v>9.4098712874143814E-2</v>
      </c>
      <c r="F18" s="29">
        <v>1.8441728370924441E-2</v>
      </c>
      <c r="G18" s="29">
        <v>0.14502670527112324</v>
      </c>
      <c r="H18" s="29">
        <v>2.6849046392713849E-2</v>
      </c>
      <c r="I18" s="29">
        <v>5.6372176333411503E-3</v>
      </c>
      <c r="J18" s="29">
        <v>9.4098712874143814E-2</v>
      </c>
      <c r="K18" s="29">
        <v>1.8441728370924445E-2</v>
      </c>
      <c r="L18" s="29">
        <v>0.14502670527112327</v>
      </c>
    </row>
    <row r="19" spans="1:12" s="10" customFormat="1">
      <c r="A19" s="7">
        <f t="shared" si="0"/>
        <v>13</v>
      </c>
      <c r="B19" s="8" t="s">
        <v>22</v>
      </c>
      <c r="C19" s="29" t="s">
        <v>80</v>
      </c>
      <c r="D19" s="29" t="s">
        <v>80</v>
      </c>
      <c r="E19" s="29">
        <v>4.031952185399681E-4</v>
      </c>
      <c r="F19" s="29">
        <v>7.576651686578332E-5</v>
      </c>
      <c r="G19" s="29">
        <v>4.7896173540575146E-4</v>
      </c>
      <c r="H19" s="29" t="s">
        <v>80</v>
      </c>
      <c r="I19" s="29" t="s">
        <v>80</v>
      </c>
      <c r="J19" s="29">
        <v>4.0319521853996815E-4</v>
      </c>
      <c r="K19" s="29">
        <v>7.576651686578332E-5</v>
      </c>
      <c r="L19" s="29">
        <v>4.7896173540575146E-4</v>
      </c>
    </row>
    <row r="20" spans="1:12" s="10" customFormat="1">
      <c r="A20" s="7">
        <f t="shared" si="0"/>
        <v>14</v>
      </c>
      <c r="B20" s="8" t="s">
        <v>23</v>
      </c>
      <c r="C20" s="29" t="s">
        <v>80</v>
      </c>
      <c r="D20" s="29" t="s">
        <v>80</v>
      </c>
      <c r="E20" s="29">
        <v>4.9832020801801775E-3</v>
      </c>
      <c r="F20" s="29">
        <v>3.103457756290659E-3</v>
      </c>
      <c r="G20" s="29">
        <v>8.0866598364708366E-3</v>
      </c>
      <c r="H20" s="29" t="s">
        <v>80</v>
      </c>
      <c r="I20" s="29" t="s">
        <v>80</v>
      </c>
      <c r="J20" s="29">
        <v>4.9832020801801784E-3</v>
      </c>
      <c r="K20" s="29">
        <v>3.1034577562906594E-3</v>
      </c>
      <c r="L20" s="29">
        <v>8.0866598364708383E-3</v>
      </c>
    </row>
    <row r="21" spans="1:12" s="10" customFormat="1">
      <c r="A21" s="7">
        <f t="shared" si="0"/>
        <v>15</v>
      </c>
      <c r="B21" s="8" t="s">
        <v>24</v>
      </c>
      <c r="C21" s="29" t="s">
        <v>80</v>
      </c>
      <c r="D21" s="29" t="s">
        <v>80</v>
      </c>
      <c r="E21" s="29">
        <v>1.0444013833343922E-2</v>
      </c>
      <c r="F21" s="29">
        <v>2.3046337666526055E-3</v>
      </c>
      <c r="G21" s="29">
        <v>1.2748647599996528E-2</v>
      </c>
      <c r="H21" s="29" t="s">
        <v>80</v>
      </c>
      <c r="I21" s="29" t="s">
        <v>80</v>
      </c>
      <c r="J21" s="29">
        <v>1.0444013833343922E-2</v>
      </c>
      <c r="K21" s="29">
        <v>2.3046337666526055E-3</v>
      </c>
      <c r="L21" s="29">
        <v>1.2748647599996528E-2</v>
      </c>
    </row>
    <row r="22" spans="1:12" s="10" customFormat="1">
      <c r="A22" s="7">
        <f t="shared" si="0"/>
        <v>16</v>
      </c>
      <c r="B22" s="8" t="s">
        <v>25</v>
      </c>
      <c r="C22" s="29" t="s">
        <v>80</v>
      </c>
      <c r="D22" s="29" t="s">
        <v>80</v>
      </c>
      <c r="E22" s="29">
        <v>7.2987390822901687E-4</v>
      </c>
      <c r="F22" s="29">
        <v>1.6481691947646585E-3</v>
      </c>
      <c r="G22" s="29">
        <v>2.3780431029936755E-3</v>
      </c>
      <c r="H22" s="29" t="s">
        <v>80</v>
      </c>
      <c r="I22" s="29" t="s">
        <v>80</v>
      </c>
      <c r="J22" s="29">
        <v>7.2987390822901687E-4</v>
      </c>
      <c r="K22" s="29">
        <v>1.6481691947646585E-3</v>
      </c>
      <c r="L22" s="29">
        <v>2.3780431029936755E-3</v>
      </c>
    </row>
    <row r="23" spans="1:12" s="10" customFormat="1">
      <c r="A23" s="7">
        <f t="shared" si="0"/>
        <v>17</v>
      </c>
      <c r="B23" s="8" t="s">
        <v>26</v>
      </c>
      <c r="C23" s="29" t="s">
        <v>80</v>
      </c>
      <c r="D23" s="29" t="s">
        <v>80</v>
      </c>
      <c r="E23" s="29">
        <v>2.6905072798215743E-3</v>
      </c>
      <c r="F23" s="29">
        <v>1.5562493585455372E-3</v>
      </c>
      <c r="G23" s="29">
        <v>4.2467566383671117E-3</v>
      </c>
      <c r="H23" s="29" t="s">
        <v>80</v>
      </c>
      <c r="I23" s="29" t="s">
        <v>80</v>
      </c>
      <c r="J23" s="29">
        <v>2.6905072798215747E-3</v>
      </c>
      <c r="K23" s="29">
        <v>1.5562493585455372E-3</v>
      </c>
      <c r="L23" s="29">
        <v>4.2467566383671117E-3</v>
      </c>
    </row>
    <row r="24" spans="1:12" s="10" customFormat="1">
      <c r="A24" s="7">
        <f t="shared" si="0"/>
        <v>18</v>
      </c>
      <c r="B24" s="8" t="s">
        <v>27</v>
      </c>
      <c r="C24" s="29" t="s">
        <v>80</v>
      </c>
      <c r="D24" s="29" t="s">
        <v>80</v>
      </c>
      <c r="E24" s="29">
        <v>2.7879118975646499E-3</v>
      </c>
      <c r="F24" s="29">
        <v>2.718482216654914E-3</v>
      </c>
      <c r="G24" s="29">
        <v>5.5063941142195639E-3</v>
      </c>
      <c r="H24" s="29" t="s">
        <v>80</v>
      </c>
      <c r="I24" s="29" t="s">
        <v>80</v>
      </c>
      <c r="J24" s="29">
        <v>2.7879118975646503E-3</v>
      </c>
      <c r="K24" s="29">
        <v>2.718482216654914E-3</v>
      </c>
      <c r="L24" s="29">
        <v>5.5063941142195639E-3</v>
      </c>
    </row>
    <row r="25" spans="1:12" s="10" customFormat="1" ht="15.75" customHeight="1">
      <c r="A25" s="7">
        <f t="shared" si="0"/>
        <v>19</v>
      </c>
      <c r="B25" s="8" t="s">
        <v>28</v>
      </c>
      <c r="C25" s="29" t="s">
        <v>80</v>
      </c>
      <c r="D25" s="29" t="s">
        <v>80</v>
      </c>
      <c r="E25" s="29">
        <v>1.2220309825565328E-2</v>
      </c>
      <c r="F25" s="29">
        <v>1.2597535407173642E-2</v>
      </c>
      <c r="G25" s="29">
        <v>2.4817845232738969E-2</v>
      </c>
      <c r="H25" s="29" t="s">
        <v>80</v>
      </c>
      <c r="I25" s="29" t="s">
        <v>80</v>
      </c>
      <c r="J25" s="29">
        <v>1.2220309825565328E-2</v>
      </c>
      <c r="K25" s="29">
        <v>1.2597535407173642E-2</v>
      </c>
      <c r="L25" s="29">
        <v>2.4817845232738972E-2</v>
      </c>
    </row>
    <row r="26" spans="1:12" s="10" customFormat="1">
      <c r="A26" s="7">
        <f t="shared" si="0"/>
        <v>20</v>
      </c>
      <c r="B26" s="8" t="s">
        <v>29</v>
      </c>
      <c r="C26" s="29">
        <v>9.3642312723760319E-4</v>
      </c>
      <c r="D26" s="29">
        <v>3.3393390766771165E-5</v>
      </c>
      <c r="E26" s="29">
        <v>2.8295095010667866E-3</v>
      </c>
      <c r="F26" s="29">
        <v>2.9177711155624893E-3</v>
      </c>
      <c r="G26" s="29">
        <v>6.7170971346336506E-3</v>
      </c>
      <c r="H26" s="29">
        <v>9.364231272376033E-4</v>
      </c>
      <c r="I26" s="29">
        <v>3.3393390766771165E-5</v>
      </c>
      <c r="J26" s="29">
        <v>2.829509501066787E-3</v>
      </c>
      <c r="K26" s="29">
        <v>2.9177711155624893E-3</v>
      </c>
      <c r="L26" s="29">
        <v>6.7170971346336514E-3</v>
      </c>
    </row>
    <row r="27" spans="1:12" s="10" customFormat="1">
      <c r="A27" s="7">
        <f t="shared" si="0"/>
        <v>21</v>
      </c>
      <c r="B27" s="8" t="s">
        <v>30</v>
      </c>
      <c r="C27" s="29">
        <v>5.6097835214766836E-5</v>
      </c>
      <c r="D27" s="29" t="s">
        <v>80</v>
      </c>
      <c r="E27" s="29">
        <v>3.78016959050387E-2</v>
      </c>
      <c r="F27" s="29">
        <v>1.4245008246422835E-2</v>
      </c>
      <c r="G27" s="29">
        <v>5.21028019866763E-2</v>
      </c>
      <c r="H27" s="29">
        <v>5.6097835214766836E-5</v>
      </c>
      <c r="I27" s="29" t="s">
        <v>80</v>
      </c>
      <c r="J27" s="29">
        <v>3.78016959050387E-2</v>
      </c>
      <c r="K27" s="29">
        <v>1.4245008246422835E-2</v>
      </c>
      <c r="L27" s="29">
        <v>5.21028019866763E-2</v>
      </c>
    </row>
    <row r="28" spans="1:12" s="10" customFormat="1">
      <c r="A28" s="7">
        <f t="shared" si="0"/>
        <v>22</v>
      </c>
      <c r="B28" s="8" t="s">
        <v>31</v>
      </c>
      <c r="C28" s="29" t="s">
        <v>80</v>
      </c>
      <c r="D28" s="29">
        <v>2.1469322670024707E-3</v>
      </c>
      <c r="E28" s="29">
        <v>3.5668172015566415E-3</v>
      </c>
      <c r="F28" s="29">
        <v>2.8957758661208467E-3</v>
      </c>
      <c r="G28" s="29">
        <v>8.6095253346799589E-3</v>
      </c>
      <c r="H28" s="29" t="s">
        <v>80</v>
      </c>
      <c r="I28" s="29">
        <v>2.1469322670024712E-3</v>
      </c>
      <c r="J28" s="29">
        <v>3.5668172015566424E-3</v>
      </c>
      <c r="K28" s="29">
        <v>2.8957758661208471E-3</v>
      </c>
      <c r="L28" s="29">
        <v>8.6095253346799606E-3</v>
      </c>
    </row>
    <row r="29" spans="1:12" s="10" customFormat="1">
      <c r="A29" s="7">
        <f t="shared" si="0"/>
        <v>23</v>
      </c>
      <c r="B29" s="8" t="s">
        <v>32</v>
      </c>
      <c r="C29" s="29">
        <v>6.9649072170694141E-5</v>
      </c>
      <c r="D29" s="29">
        <v>2.6486800808137837E-3</v>
      </c>
      <c r="E29" s="29">
        <v>1.4728541483452273E-2</v>
      </c>
      <c r="F29" s="29">
        <v>4.7759946873887167E-3</v>
      </c>
      <c r="G29" s="29">
        <v>2.2222865323825468E-2</v>
      </c>
      <c r="H29" s="29">
        <v>6.9649072170694141E-5</v>
      </c>
      <c r="I29" s="29">
        <v>2.6486800808137841E-3</v>
      </c>
      <c r="J29" s="29">
        <v>1.4728541483452273E-2</v>
      </c>
      <c r="K29" s="29">
        <v>4.7759946873887167E-3</v>
      </c>
      <c r="L29" s="29">
        <v>2.2222865323825468E-2</v>
      </c>
    </row>
    <row r="30" spans="1:12" s="10" customFormat="1">
      <c r="A30" s="7">
        <f t="shared" si="0"/>
        <v>24</v>
      </c>
      <c r="B30" s="8" t="s">
        <v>33</v>
      </c>
      <c r="C30" s="29">
        <v>3.6168026941986674E-3</v>
      </c>
      <c r="D30" s="29">
        <v>4.3301712366323432E-5</v>
      </c>
      <c r="E30" s="29">
        <v>2.2748169636516869E-3</v>
      </c>
      <c r="F30" s="29">
        <v>2.2626126869955956E-3</v>
      </c>
      <c r="G30" s="29">
        <v>8.1975340572122742E-3</v>
      </c>
      <c r="H30" s="29">
        <v>3.6168026941986674E-3</v>
      </c>
      <c r="I30" s="29">
        <v>4.3301712366323446E-5</v>
      </c>
      <c r="J30" s="29">
        <v>2.2748169636516869E-3</v>
      </c>
      <c r="K30" s="29">
        <v>2.2626126869955956E-3</v>
      </c>
      <c r="L30" s="29">
        <v>8.1975340572122742E-3</v>
      </c>
    </row>
    <row r="31" spans="1:12" s="10" customFormat="1">
      <c r="A31" s="7">
        <f t="shared" si="0"/>
        <v>25</v>
      </c>
      <c r="B31" s="8" t="s">
        <v>34</v>
      </c>
      <c r="C31" s="29" t="s">
        <v>80</v>
      </c>
      <c r="D31" s="29" t="s">
        <v>80</v>
      </c>
      <c r="E31" s="29">
        <v>2.8771072004500119E-3</v>
      </c>
      <c r="F31" s="29">
        <v>2.6648895235129484E-3</v>
      </c>
      <c r="G31" s="29">
        <v>5.5419967239629603E-3</v>
      </c>
      <c r="H31" s="29" t="s">
        <v>80</v>
      </c>
      <c r="I31" s="29" t="s">
        <v>80</v>
      </c>
      <c r="J31" s="29">
        <v>2.8771072004500119E-3</v>
      </c>
      <c r="K31" s="29">
        <v>2.6648895235129484E-3</v>
      </c>
      <c r="L31" s="29">
        <v>5.5419967239629603E-3</v>
      </c>
    </row>
    <row r="32" spans="1:12" s="10" customFormat="1">
      <c r="A32" s="7">
        <f t="shared" si="0"/>
        <v>26</v>
      </c>
      <c r="B32" s="8" t="s">
        <v>35</v>
      </c>
      <c r="C32" s="29">
        <v>1.5800252486865842E-3</v>
      </c>
      <c r="D32" s="29" t="s">
        <v>80</v>
      </c>
      <c r="E32" s="29">
        <v>9.3700170791185099E-3</v>
      </c>
      <c r="F32" s="29">
        <v>4.4086724910765819E-3</v>
      </c>
      <c r="G32" s="29">
        <v>1.5358714818881675E-2</v>
      </c>
      <c r="H32" s="29">
        <v>1.5800252486865844E-3</v>
      </c>
      <c r="I32" s="29" t="s">
        <v>80</v>
      </c>
      <c r="J32" s="29">
        <v>9.3700170791185082E-3</v>
      </c>
      <c r="K32" s="29">
        <v>4.4086724910765828E-3</v>
      </c>
      <c r="L32" s="29">
        <v>1.5358714818881677E-2</v>
      </c>
    </row>
    <row r="33" spans="1:12" s="10" customFormat="1" ht="14.25" customHeight="1">
      <c r="A33" s="7">
        <f t="shared" si="0"/>
        <v>27</v>
      </c>
      <c r="B33" s="8" t="s">
        <v>36</v>
      </c>
      <c r="C33" s="29">
        <v>2.7138545916854011E-3</v>
      </c>
      <c r="D33" s="29" t="s">
        <v>80</v>
      </c>
      <c r="E33" s="29">
        <v>1.1547643714165732E-2</v>
      </c>
      <c r="F33" s="29">
        <v>3.7058041164348102E-3</v>
      </c>
      <c r="G33" s="29">
        <v>1.7967302422285943E-2</v>
      </c>
      <c r="H33" s="29">
        <v>2.7138545916854011E-3</v>
      </c>
      <c r="I33" s="29" t="s">
        <v>80</v>
      </c>
      <c r="J33" s="29">
        <v>1.1547643714165733E-2</v>
      </c>
      <c r="K33" s="29">
        <v>3.7058041164348106E-3</v>
      </c>
      <c r="L33" s="29">
        <v>1.7967302422285943E-2</v>
      </c>
    </row>
    <row r="34" spans="1:12" s="10" customFormat="1">
      <c r="A34" s="7">
        <f t="shared" si="0"/>
        <v>28</v>
      </c>
      <c r="B34" s="8" t="s">
        <v>37</v>
      </c>
      <c r="C34" s="29">
        <v>2.1891472273086994E-3</v>
      </c>
      <c r="D34" s="29" t="s">
        <v>80</v>
      </c>
      <c r="E34" s="29">
        <v>4.2150571522198317E-3</v>
      </c>
      <c r="F34" s="29">
        <v>2.6620629477322314E-3</v>
      </c>
      <c r="G34" s="29">
        <v>9.066267327260763E-3</v>
      </c>
      <c r="H34" s="29">
        <v>2.1891472273086994E-3</v>
      </c>
      <c r="I34" s="29" t="s">
        <v>80</v>
      </c>
      <c r="J34" s="29">
        <v>4.2150571522198317E-3</v>
      </c>
      <c r="K34" s="29">
        <v>2.6620629477322319E-3</v>
      </c>
      <c r="L34" s="29">
        <v>9.066267327260763E-3</v>
      </c>
    </row>
    <row r="35" spans="1:12" s="10" customFormat="1">
      <c r="A35" s="7">
        <f t="shared" si="0"/>
        <v>29</v>
      </c>
      <c r="B35" s="8" t="s">
        <v>38</v>
      </c>
      <c r="C35" s="29">
        <v>1.0891245469868307E-3</v>
      </c>
      <c r="D35" s="29" t="s">
        <v>80</v>
      </c>
      <c r="E35" s="29">
        <v>5.7570460788030882E-3</v>
      </c>
      <c r="F35" s="29">
        <v>2.9940376404183635E-3</v>
      </c>
      <c r="G35" s="29">
        <v>9.8402082662082824E-3</v>
      </c>
      <c r="H35" s="29">
        <v>1.089124546986831E-3</v>
      </c>
      <c r="I35" s="29" t="s">
        <v>80</v>
      </c>
      <c r="J35" s="29">
        <v>5.7570460788030882E-3</v>
      </c>
      <c r="K35" s="29">
        <v>2.9940376404183635E-3</v>
      </c>
      <c r="L35" s="29">
        <v>9.8402082662082824E-3</v>
      </c>
    </row>
    <row r="36" spans="1:12" s="10" customFormat="1">
      <c r="A36" s="7">
        <f t="shared" si="0"/>
        <v>30</v>
      </c>
      <c r="B36" s="8" t="s">
        <v>39</v>
      </c>
      <c r="C36" s="29">
        <v>8.233294832748453E-5</v>
      </c>
      <c r="D36" s="29" t="s">
        <v>80</v>
      </c>
      <c r="E36" s="29">
        <v>1.4854803705194868E-2</v>
      </c>
      <c r="F36" s="29">
        <v>7.7410216601371245E-3</v>
      </c>
      <c r="G36" s="29">
        <v>2.2678158313659477E-2</v>
      </c>
      <c r="H36" s="29">
        <v>8.2332948327484544E-5</v>
      </c>
      <c r="I36" s="29" t="s">
        <v>80</v>
      </c>
      <c r="J36" s="29">
        <v>1.4854803705194868E-2</v>
      </c>
      <c r="K36" s="29">
        <v>7.7410216601371254E-3</v>
      </c>
      <c r="L36" s="29">
        <v>2.2678158313659477E-2</v>
      </c>
    </row>
    <row r="37" spans="1:12" s="10" customFormat="1">
      <c r="A37" s="7">
        <f t="shared" si="0"/>
        <v>31</v>
      </c>
      <c r="B37" s="8" t="s">
        <v>40</v>
      </c>
      <c r="C37" s="29" t="s">
        <v>80</v>
      </c>
      <c r="D37" s="29" t="s">
        <v>80</v>
      </c>
      <c r="E37" s="29">
        <v>2.0835281925855624E-3</v>
      </c>
      <c r="F37" s="29">
        <v>2.8333156843382934E-3</v>
      </c>
      <c r="G37" s="29">
        <v>4.9425177565783083E-3</v>
      </c>
      <c r="H37" s="29" t="s">
        <v>80</v>
      </c>
      <c r="I37" s="29" t="s">
        <v>80</v>
      </c>
      <c r="J37" s="29">
        <v>2.0835281925855624E-3</v>
      </c>
      <c r="K37" s="29">
        <v>2.8333156843382934E-3</v>
      </c>
      <c r="L37" s="29">
        <v>4.9168438769238562E-3</v>
      </c>
    </row>
    <row r="38" spans="1:12" s="10" customFormat="1">
      <c r="A38" s="7">
        <f t="shared" si="0"/>
        <v>32</v>
      </c>
      <c r="B38" s="8" t="s">
        <v>41</v>
      </c>
      <c r="C38" s="29">
        <v>2.5257597492090397E-3</v>
      </c>
      <c r="D38" s="29">
        <v>3.9889412940071861E-4</v>
      </c>
      <c r="E38" s="29">
        <v>2.1824466100292494E-2</v>
      </c>
      <c r="F38" s="29">
        <v>8.3249085416267025E-3</v>
      </c>
      <c r="G38" s="29">
        <v>3.3074028520528952E-2</v>
      </c>
      <c r="H38" s="29">
        <v>2.5257597492090397E-3</v>
      </c>
      <c r="I38" s="29">
        <v>3.9889412940071861E-4</v>
      </c>
      <c r="J38" s="29">
        <v>2.1824466100292494E-2</v>
      </c>
      <c r="K38" s="29">
        <v>8.3249085416267042E-3</v>
      </c>
      <c r="L38" s="29">
        <v>3.3074028520528952E-2</v>
      </c>
    </row>
    <row r="39" spans="1:12" s="10" customFormat="1">
      <c r="A39" s="7">
        <f t="shared" si="0"/>
        <v>33</v>
      </c>
      <c r="B39" s="8" t="s">
        <v>42</v>
      </c>
      <c r="C39" s="29" t="s">
        <v>80</v>
      </c>
      <c r="D39" s="29" t="s">
        <v>80</v>
      </c>
      <c r="E39" s="29" t="s">
        <v>80</v>
      </c>
      <c r="F39" s="29">
        <v>9.7669928105164312E-5</v>
      </c>
      <c r="G39" s="29">
        <v>9.7669928105164312E-5</v>
      </c>
      <c r="H39" s="29" t="s">
        <v>80</v>
      </c>
      <c r="I39" s="29" t="s">
        <v>80</v>
      </c>
      <c r="J39" s="29" t="s">
        <v>80</v>
      </c>
      <c r="K39" s="29">
        <v>9.7669928105164312E-5</v>
      </c>
      <c r="L39" s="29">
        <v>9.7669928105164312E-5</v>
      </c>
    </row>
    <row r="40" spans="1:12" s="10" customFormat="1">
      <c r="A40" s="7">
        <f t="shared" si="0"/>
        <v>34</v>
      </c>
      <c r="B40" s="8" t="s">
        <v>43</v>
      </c>
      <c r="C40" s="29" t="s">
        <v>80</v>
      </c>
      <c r="D40" s="29" t="s">
        <v>80</v>
      </c>
      <c r="E40" s="29">
        <v>1.7814162220014798E-3</v>
      </c>
      <c r="F40" s="29">
        <v>3.4931680654652218E-4</v>
      </c>
      <c r="G40" s="29">
        <v>2.1307330285480022E-3</v>
      </c>
      <c r="H40" s="29" t="s">
        <v>80</v>
      </c>
      <c r="I40" s="29" t="s">
        <v>80</v>
      </c>
      <c r="J40" s="29">
        <v>1.78141622200148E-3</v>
      </c>
      <c r="K40" s="29">
        <v>3.4931680654652218E-4</v>
      </c>
      <c r="L40" s="29">
        <v>2.1307330285480022E-3</v>
      </c>
    </row>
    <row r="41" spans="1:12" s="10" customFormat="1">
      <c r="A41" s="7">
        <f t="shared" si="0"/>
        <v>35</v>
      </c>
      <c r="B41" s="8" t="s">
        <v>44</v>
      </c>
      <c r="C41" s="29">
        <v>9.8432695396169999E-4</v>
      </c>
      <c r="D41" s="29" t="s">
        <v>80</v>
      </c>
      <c r="E41" s="29">
        <v>4.2535883801909019E-4</v>
      </c>
      <c r="F41" s="29">
        <v>4.0409319207319221E-4</v>
      </c>
      <c r="G41" s="29">
        <v>1.8137789840539824E-3</v>
      </c>
      <c r="H41" s="29">
        <v>9.8432695396169999E-4</v>
      </c>
      <c r="I41" s="29" t="s">
        <v>80</v>
      </c>
      <c r="J41" s="29">
        <v>4.2535883801909029E-4</v>
      </c>
      <c r="K41" s="29">
        <v>4.0409319207319221E-4</v>
      </c>
      <c r="L41" s="29">
        <v>1.8137789840539829E-3</v>
      </c>
    </row>
    <row r="42" spans="1:12" s="10" customFormat="1">
      <c r="A42" s="7">
        <f t="shared" si="0"/>
        <v>36</v>
      </c>
      <c r="B42" s="8" t="s">
        <v>45</v>
      </c>
      <c r="C42" s="29" t="s">
        <v>80</v>
      </c>
      <c r="D42" s="29" t="s">
        <v>80</v>
      </c>
      <c r="E42" s="29">
        <v>1.050562706281673E-3</v>
      </c>
      <c r="F42" s="29">
        <v>2.1686571039596767E-4</v>
      </c>
      <c r="G42" s="29">
        <v>1.2674284166776407E-3</v>
      </c>
      <c r="H42" s="29" t="s">
        <v>80</v>
      </c>
      <c r="I42" s="29" t="s">
        <v>80</v>
      </c>
      <c r="J42" s="29">
        <v>1.050562706281673E-3</v>
      </c>
      <c r="K42" s="29">
        <v>2.168657103959677E-4</v>
      </c>
      <c r="L42" s="29">
        <v>1.2674284166776409E-3</v>
      </c>
    </row>
    <row r="43" spans="1:12" s="10" customFormat="1">
      <c r="A43" s="7">
        <f t="shared" si="0"/>
        <v>37</v>
      </c>
      <c r="B43" s="8" t="s">
        <v>46</v>
      </c>
      <c r="C43" s="29" t="s">
        <v>80</v>
      </c>
      <c r="D43" s="29">
        <v>7.5671107177878254E-4</v>
      </c>
      <c r="E43" s="29">
        <v>4.4331575762239818E-3</v>
      </c>
      <c r="F43" s="29">
        <v>5.6238347664227016E-3</v>
      </c>
      <c r="G43" s="29">
        <v>1.0813703414425467E-2</v>
      </c>
      <c r="H43" s="29" t="s">
        <v>80</v>
      </c>
      <c r="I43" s="29">
        <v>7.5671107177878254E-4</v>
      </c>
      <c r="J43" s="29">
        <v>4.4331575762239827E-3</v>
      </c>
      <c r="K43" s="29">
        <v>5.6238347664227016E-3</v>
      </c>
      <c r="L43" s="29">
        <v>1.0813703414425467E-2</v>
      </c>
    </row>
    <row r="44" spans="1:12" s="10" customFormat="1">
      <c r="A44" s="7">
        <f t="shared" si="0"/>
        <v>38</v>
      </c>
      <c r="B44" s="8" t="s">
        <v>47</v>
      </c>
      <c r="C44" s="29" t="s">
        <v>80</v>
      </c>
      <c r="D44" s="29" t="s">
        <v>80</v>
      </c>
      <c r="E44" s="29">
        <v>2.1308554794843507E-3</v>
      </c>
      <c r="F44" s="29">
        <v>2.5572908653188403E-3</v>
      </c>
      <c r="G44" s="29">
        <v>4.688146344803191E-3</v>
      </c>
      <c r="H44" s="29" t="s">
        <v>80</v>
      </c>
      <c r="I44" s="29" t="s">
        <v>80</v>
      </c>
      <c r="J44" s="29">
        <v>2.1308554794843507E-3</v>
      </c>
      <c r="K44" s="29">
        <v>2.5572908653188403E-3</v>
      </c>
      <c r="L44" s="29">
        <v>4.688146344803191E-3</v>
      </c>
    </row>
    <row r="45" spans="1:12" s="10" customFormat="1">
      <c r="A45" s="7">
        <f t="shared" si="0"/>
        <v>39</v>
      </c>
      <c r="B45" s="8" t="s">
        <v>48</v>
      </c>
      <c r="C45" s="29">
        <v>6.4829607400901628E-4</v>
      </c>
      <c r="D45" s="29" t="s">
        <v>80</v>
      </c>
      <c r="E45" s="29">
        <v>5.5537111968736565E-3</v>
      </c>
      <c r="F45" s="29">
        <v>1.7262724836657637E-3</v>
      </c>
      <c r="G45" s="29">
        <v>7.9282797545484358E-3</v>
      </c>
      <c r="H45" s="29">
        <v>6.4829607400901628E-4</v>
      </c>
      <c r="I45" s="29" t="s">
        <v>80</v>
      </c>
      <c r="J45" s="29">
        <v>5.5537111968736565E-3</v>
      </c>
      <c r="K45" s="29">
        <v>1.7262724836657635E-3</v>
      </c>
      <c r="L45" s="29">
        <v>7.9282797545484358E-3</v>
      </c>
    </row>
    <row r="46" spans="1:12" s="14" customFormat="1" ht="16.5" customHeight="1">
      <c r="A46" s="7">
        <f t="shared" si="0"/>
        <v>40</v>
      </c>
      <c r="B46" s="12" t="s">
        <v>49</v>
      </c>
      <c r="C46" s="30" t="s">
        <v>80</v>
      </c>
      <c r="D46" s="30" t="s">
        <v>80</v>
      </c>
      <c r="E46" s="30">
        <v>2.5790463150101332E-3</v>
      </c>
      <c r="F46" s="30">
        <v>3.1640811740279816E-4</v>
      </c>
      <c r="G46" s="30">
        <v>2.8954544324129314E-3</v>
      </c>
      <c r="H46" s="30" t="s">
        <v>80</v>
      </c>
      <c r="I46" s="30" t="s">
        <v>80</v>
      </c>
      <c r="J46" s="30">
        <v>2.5790463150101332E-3</v>
      </c>
      <c r="K46" s="30">
        <v>3.1640811740279816E-4</v>
      </c>
      <c r="L46" s="29">
        <v>2.8954544324129314E-3</v>
      </c>
    </row>
    <row r="47" spans="1:12" s="10" customFormat="1">
      <c r="A47" s="7">
        <f t="shared" si="0"/>
        <v>41</v>
      </c>
      <c r="B47" s="8" t="s">
        <v>50</v>
      </c>
      <c r="C47" s="29">
        <v>5.678917279290244E-4</v>
      </c>
      <c r="D47" s="29" t="s">
        <v>80</v>
      </c>
      <c r="E47" s="29">
        <v>1.9430703358345049E-2</v>
      </c>
      <c r="F47" s="29">
        <v>1.2118591613381127E-2</v>
      </c>
      <c r="G47" s="29">
        <v>3.2117186699655201E-2</v>
      </c>
      <c r="H47" s="29">
        <v>5.678917279290244E-4</v>
      </c>
      <c r="I47" s="29" t="s">
        <v>80</v>
      </c>
      <c r="J47" s="29">
        <v>1.9430703358345049E-2</v>
      </c>
      <c r="K47" s="29">
        <v>1.2118591613381127E-2</v>
      </c>
      <c r="L47" s="29">
        <v>3.2117186699655201E-2</v>
      </c>
    </row>
    <row r="48" spans="1:12" s="10" customFormat="1">
      <c r="A48" s="7">
        <f t="shared" si="0"/>
        <v>42</v>
      </c>
      <c r="B48" s="8" t="s">
        <v>51</v>
      </c>
      <c r="C48" s="29" t="s">
        <v>80</v>
      </c>
      <c r="D48" s="29" t="s">
        <v>80</v>
      </c>
      <c r="E48" s="29">
        <v>9.5993880913890922E-4</v>
      </c>
      <c r="F48" s="29" t="s">
        <v>80</v>
      </c>
      <c r="G48" s="29">
        <v>9.5993880913890922E-4</v>
      </c>
      <c r="H48" s="29" t="s">
        <v>80</v>
      </c>
      <c r="I48" s="29" t="s">
        <v>80</v>
      </c>
      <c r="J48" s="29">
        <v>9.5993880913890922E-4</v>
      </c>
      <c r="K48" s="29" t="s">
        <v>80</v>
      </c>
      <c r="L48" s="29">
        <v>9.5993880913890922E-4</v>
      </c>
    </row>
    <row r="49" spans="1:12" s="10" customFormat="1">
      <c r="A49" s="7">
        <f t="shared" si="0"/>
        <v>43</v>
      </c>
      <c r="B49" s="8" t="s">
        <v>52</v>
      </c>
      <c r="C49" s="29">
        <v>3.2256025652985278E-3</v>
      </c>
      <c r="D49" s="29" t="s">
        <v>80</v>
      </c>
      <c r="E49" s="29">
        <v>3.6633294581010757E-2</v>
      </c>
      <c r="F49" s="29">
        <v>1.5475022799923587E-2</v>
      </c>
      <c r="G49" s="29">
        <v>5.5333919946232872E-2</v>
      </c>
      <c r="H49" s="29">
        <v>3.2256025652985282E-3</v>
      </c>
      <c r="I49" s="29" t="s">
        <v>80</v>
      </c>
      <c r="J49" s="29">
        <v>3.6633294581010764E-2</v>
      </c>
      <c r="K49" s="29">
        <v>1.5475022799923589E-2</v>
      </c>
      <c r="L49" s="29">
        <v>5.5333919946232886E-2</v>
      </c>
    </row>
    <row r="50" spans="1:12" s="10" customFormat="1">
      <c r="A50" s="7">
        <f t="shared" si="0"/>
        <v>44</v>
      </c>
      <c r="B50" s="8" t="s">
        <v>53</v>
      </c>
      <c r="C50" s="29">
        <v>5.3398812492746679E-5</v>
      </c>
      <c r="D50" s="29" t="s">
        <v>80</v>
      </c>
      <c r="E50" s="29">
        <v>3.0328800978526534E-3</v>
      </c>
      <c r="F50" s="29">
        <v>2.3236085596643123E-3</v>
      </c>
      <c r="G50" s="29">
        <v>5.4098874700097121E-3</v>
      </c>
      <c r="H50" s="29">
        <v>5.3398812492746679E-5</v>
      </c>
      <c r="I50" s="29" t="s">
        <v>80</v>
      </c>
      <c r="J50" s="29">
        <v>3.0328800978526539E-3</v>
      </c>
      <c r="K50" s="29">
        <v>2.3236085596643123E-3</v>
      </c>
      <c r="L50" s="29">
        <v>5.4098874700097129E-3</v>
      </c>
    </row>
    <row r="51" spans="1:12" s="10" customFormat="1">
      <c r="A51" s="7">
        <f t="shared" si="0"/>
        <v>45</v>
      </c>
      <c r="B51" s="8" t="s">
        <v>54</v>
      </c>
      <c r="C51" s="29">
        <v>2.2981387649037744E-3</v>
      </c>
      <c r="D51" s="29" t="s">
        <v>80</v>
      </c>
      <c r="E51" s="29">
        <v>1.2447061148014275E-2</v>
      </c>
      <c r="F51" s="29">
        <v>1.3999621672102306E-2</v>
      </c>
      <c r="G51" s="29">
        <v>2.8744821585020355E-2</v>
      </c>
      <c r="H51" s="29">
        <v>2.2981387649037744E-3</v>
      </c>
      <c r="I51" s="29" t="s">
        <v>80</v>
      </c>
      <c r="J51" s="29">
        <v>1.2447061148014277E-2</v>
      </c>
      <c r="K51" s="29">
        <v>1.3999621672102308E-2</v>
      </c>
      <c r="L51" s="29">
        <v>2.8744821585020359E-2</v>
      </c>
    </row>
    <row r="52" spans="1:12" s="10" customFormat="1">
      <c r="A52" s="7">
        <f t="shared" si="0"/>
        <v>46</v>
      </c>
      <c r="B52" s="8" t="s">
        <v>55</v>
      </c>
      <c r="C52" s="29">
        <v>4.1944547821791559E-3</v>
      </c>
      <c r="D52" s="29">
        <v>6.4739810047579217E-4</v>
      </c>
      <c r="E52" s="29">
        <v>1.7415808915582955E-2</v>
      </c>
      <c r="F52" s="29">
        <v>4.757530106611796E-3</v>
      </c>
      <c r="G52" s="29">
        <v>2.70151919048497E-2</v>
      </c>
      <c r="H52" s="29">
        <v>4.1944547821791559E-3</v>
      </c>
      <c r="I52" s="29">
        <v>6.4739810047579217E-4</v>
      </c>
      <c r="J52" s="29">
        <v>1.7415808915582951E-2</v>
      </c>
      <c r="K52" s="29">
        <v>4.7575301066117969E-3</v>
      </c>
      <c r="L52" s="29">
        <v>2.7015191904849696E-2</v>
      </c>
    </row>
    <row r="53" spans="1:12" s="10" customFormat="1">
      <c r="A53" s="7">
        <f t="shared" si="0"/>
        <v>47</v>
      </c>
      <c r="B53" s="8" t="s">
        <v>56</v>
      </c>
      <c r="C53" s="29">
        <v>1.2866123967056101E-3</v>
      </c>
      <c r="D53" s="29">
        <v>4.7225244451831E-5</v>
      </c>
      <c r="E53" s="29">
        <v>1.6677603241559875E-2</v>
      </c>
      <c r="F53" s="29">
        <v>1.5258044842835968E-2</v>
      </c>
      <c r="G53" s="29">
        <v>3.3269485725553286E-2</v>
      </c>
      <c r="H53" s="29">
        <v>1.2866123967056101E-3</v>
      </c>
      <c r="I53" s="29">
        <v>4.7225244451831006E-5</v>
      </c>
      <c r="J53" s="29">
        <v>1.6677603241559879E-2</v>
      </c>
      <c r="K53" s="29">
        <v>1.5258044842835968E-2</v>
      </c>
      <c r="L53" s="29">
        <v>3.3269485725553286E-2</v>
      </c>
    </row>
    <row r="54" spans="1:12" s="10" customFormat="1" ht="14.25" customHeight="1">
      <c r="A54" s="7">
        <f t="shared" si="0"/>
        <v>48</v>
      </c>
      <c r="B54" s="8" t="s">
        <v>57</v>
      </c>
      <c r="C54" s="29">
        <v>6.372550812482381E-5</v>
      </c>
      <c r="D54" s="29" t="s">
        <v>80</v>
      </c>
      <c r="E54" s="29">
        <v>4.0321868830276832E-3</v>
      </c>
      <c r="F54" s="29">
        <v>3.0210074591491736E-3</v>
      </c>
      <c r="G54" s="29">
        <v>7.11691985030168E-3</v>
      </c>
      <c r="H54" s="29">
        <v>6.3725508124823824E-5</v>
      </c>
      <c r="I54" s="29" t="s">
        <v>80</v>
      </c>
      <c r="J54" s="29">
        <v>4.0321868830276832E-3</v>
      </c>
      <c r="K54" s="29">
        <v>3.0210074591491736E-3</v>
      </c>
      <c r="L54" s="29">
        <v>7.1169198503016808E-3</v>
      </c>
    </row>
    <row r="55" spans="1:12" s="10" customFormat="1">
      <c r="A55" s="7">
        <f t="shared" si="0"/>
        <v>49</v>
      </c>
      <c r="B55" s="8" t="s">
        <v>58</v>
      </c>
      <c r="C55" s="29">
        <v>3.0889779330674205E-4</v>
      </c>
      <c r="D55" s="29" t="s">
        <v>80</v>
      </c>
      <c r="E55" s="29">
        <v>1.3638876111496568E-2</v>
      </c>
      <c r="F55" s="29">
        <v>4.398804986455813E-3</v>
      </c>
      <c r="G55" s="29">
        <v>1.8346578891259124E-2</v>
      </c>
      <c r="H55" s="29">
        <v>3.0889779330674205E-4</v>
      </c>
      <c r="I55" s="29" t="s">
        <v>80</v>
      </c>
      <c r="J55" s="29">
        <v>1.3638876111496568E-2</v>
      </c>
      <c r="K55" s="29">
        <v>4.398804986455813E-3</v>
      </c>
      <c r="L55" s="29">
        <v>1.8346578891259124E-2</v>
      </c>
    </row>
    <row r="56" spans="1:12" s="10" customFormat="1">
      <c r="A56" s="7">
        <f t="shared" si="0"/>
        <v>50</v>
      </c>
      <c r="B56" s="8" t="s">
        <v>59</v>
      </c>
      <c r="C56" s="29">
        <v>1.2075550109254545E-3</v>
      </c>
      <c r="D56" s="29" t="s">
        <v>80</v>
      </c>
      <c r="E56" s="29">
        <v>5.7156576623172139E-3</v>
      </c>
      <c r="F56" s="29">
        <v>2.3018888248294545E-3</v>
      </c>
      <c r="G56" s="29">
        <v>9.2251014980721229E-3</v>
      </c>
      <c r="H56" s="29">
        <v>1.2075550109254547E-3</v>
      </c>
      <c r="I56" s="29" t="s">
        <v>80</v>
      </c>
      <c r="J56" s="29">
        <v>5.7156576623172139E-3</v>
      </c>
      <c r="K56" s="29">
        <v>2.3018888248294545E-3</v>
      </c>
      <c r="L56" s="29">
        <v>9.2251014980721229E-3</v>
      </c>
    </row>
    <row r="57" spans="1:12" s="10" customFormat="1">
      <c r="A57" s="7">
        <f t="shared" si="0"/>
        <v>51</v>
      </c>
      <c r="B57" s="8" t="s">
        <v>60</v>
      </c>
      <c r="C57" s="29">
        <v>5.5332516862587206E-5</v>
      </c>
      <c r="D57" s="29">
        <v>9.7113796769247114E-5</v>
      </c>
      <c r="E57" s="29">
        <v>9.7208747266140857E-3</v>
      </c>
      <c r="F57" s="29">
        <v>4.8467050010077666E-3</v>
      </c>
      <c r="G57" s="29">
        <v>1.4720026041253687E-2</v>
      </c>
      <c r="H57" s="29">
        <v>5.5332516862587213E-5</v>
      </c>
      <c r="I57" s="29">
        <v>9.7113796769247114E-5</v>
      </c>
      <c r="J57" s="29">
        <v>9.7208747266140857E-3</v>
      </c>
      <c r="K57" s="29">
        <v>4.8467050010077674E-3</v>
      </c>
      <c r="L57" s="29">
        <v>1.4720026041253689E-2</v>
      </c>
    </row>
    <row r="58" spans="1:12" s="10" customFormat="1">
      <c r="A58" s="7">
        <f t="shared" si="0"/>
        <v>52</v>
      </c>
      <c r="B58" s="8" t="s">
        <v>61</v>
      </c>
      <c r="C58" s="29" t="s">
        <v>80</v>
      </c>
      <c r="D58" s="29" t="s">
        <v>80</v>
      </c>
      <c r="E58" s="29">
        <v>5.7970824328667787E-4</v>
      </c>
      <c r="F58" s="29">
        <v>9.8664331750763037E-4</v>
      </c>
      <c r="G58" s="29">
        <v>1.5663515607943082E-3</v>
      </c>
      <c r="H58" s="29" t="s">
        <v>80</v>
      </c>
      <c r="I58" s="29" t="s">
        <v>80</v>
      </c>
      <c r="J58" s="29">
        <v>5.7970824328667798E-4</v>
      </c>
      <c r="K58" s="29">
        <v>9.8664331750763059E-4</v>
      </c>
      <c r="L58" s="29">
        <v>1.5663515607943085E-3</v>
      </c>
    </row>
    <row r="59" spans="1:12" s="10" customFormat="1">
      <c r="A59" s="7">
        <f t="shared" si="0"/>
        <v>53</v>
      </c>
      <c r="B59" s="8" t="s">
        <v>62</v>
      </c>
      <c r="C59" s="29">
        <v>9.341986018939343E-6</v>
      </c>
      <c r="D59" s="29" t="s">
        <v>80</v>
      </c>
      <c r="E59" s="29">
        <v>2.4194667241237502E-2</v>
      </c>
      <c r="F59" s="29">
        <v>3.2821340809128631E-3</v>
      </c>
      <c r="G59" s="29">
        <v>2.7486143308169304E-2</v>
      </c>
      <c r="H59" s="29">
        <v>9.3419860189393447E-6</v>
      </c>
      <c r="I59" s="29" t="s">
        <v>80</v>
      </c>
      <c r="J59" s="29">
        <v>2.4194667241237502E-2</v>
      </c>
      <c r="K59" s="29">
        <v>3.2821340809128631E-3</v>
      </c>
      <c r="L59" s="29">
        <v>2.7486143308169304E-2</v>
      </c>
    </row>
    <row r="60" spans="1:12" s="10" customFormat="1">
      <c r="A60" s="7">
        <f t="shared" si="0"/>
        <v>54</v>
      </c>
      <c r="B60" s="8" t="s">
        <v>63</v>
      </c>
      <c r="C60" s="29">
        <v>3.6058331311507592E-3</v>
      </c>
      <c r="D60" s="29" t="s">
        <v>80</v>
      </c>
      <c r="E60" s="29">
        <v>9.2236882101817651E-3</v>
      </c>
      <c r="F60" s="29">
        <v>1.0403645841327622E-2</v>
      </c>
      <c r="G60" s="29">
        <v>2.3233167182660143E-2</v>
      </c>
      <c r="H60" s="29">
        <v>3.6058331311507597E-3</v>
      </c>
      <c r="I60" s="29" t="s">
        <v>80</v>
      </c>
      <c r="J60" s="29">
        <v>9.2236882101817633E-3</v>
      </c>
      <c r="K60" s="29">
        <v>1.0403645841327622E-2</v>
      </c>
      <c r="L60" s="29">
        <v>2.3233167182660146E-2</v>
      </c>
    </row>
    <row r="61" spans="1:12" s="10" customFormat="1">
      <c r="A61" s="7">
        <f t="shared" si="0"/>
        <v>55</v>
      </c>
      <c r="B61" s="8" t="s">
        <v>64</v>
      </c>
      <c r="C61" s="29">
        <v>3.1624893118554478E-3</v>
      </c>
      <c r="D61" s="29" t="s">
        <v>80</v>
      </c>
      <c r="E61" s="29">
        <v>7.7669200331748831E-3</v>
      </c>
      <c r="F61" s="29">
        <v>6.1567514456571173E-3</v>
      </c>
      <c r="G61" s="29">
        <v>1.7086160790687449E-2</v>
      </c>
      <c r="H61" s="29">
        <v>3.1624893118554482E-3</v>
      </c>
      <c r="I61" s="29" t="s">
        <v>80</v>
      </c>
      <c r="J61" s="29">
        <v>7.7669200331748839E-3</v>
      </c>
      <c r="K61" s="29">
        <v>6.1567514456571182E-3</v>
      </c>
      <c r="L61" s="29">
        <v>1.7086160790687449E-2</v>
      </c>
    </row>
    <row r="62" spans="1:12" s="10" customFormat="1">
      <c r="A62" s="7">
        <f t="shared" si="0"/>
        <v>56</v>
      </c>
      <c r="B62" s="8" t="s">
        <v>65</v>
      </c>
      <c r="C62" s="29">
        <v>6.1553534641338025E-4</v>
      </c>
      <c r="D62" s="29" t="s">
        <v>80</v>
      </c>
      <c r="E62" s="29">
        <v>7.8278801909871642E-3</v>
      </c>
      <c r="F62" s="29">
        <v>4.106040104013017E-3</v>
      </c>
      <c r="G62" s="29">
        <v>1.2549455641413562E-2</v>
      </c>
      <c r="H62" s="29">
        <v>6.1553534641338025E-4</v>
      </c>
      <c r="I62" s="29" t="s">
        <v>80</v>
      </c>
      <c r="J62" s="29">
        <v>7.8278801909871642E-3</v>
      </c>
      <c r="K62" s="29">
        <v>4.106040104013017E-3</v>
      </c>
      <c r="L62" s="29">
        <v>1.2549455641413562E-2</v>
      </c>
    </row>
    <row r="63" spans="1:12" s="10" customFormat="1">
      <c r="A63" s="7">
        <f t="shared" si="0"/>
        <v>57</v>
      </c>
      <c r="B63" s="15" t="s">
        <v>66</v>
      </c>
      <c r="C63" s="31" t="s">
        <v>80</v>
      </c>
      <c r="D63" s="29">
        <v>2.9457613587628722E-4</v>
      </c>
      <c r="E63" s="29">
        <v>1.7365384640419011E-2</v>
      </c>
      <c r="F63" s="29">
        <v>3.6805026917117517E-3</v>
      </c>
      <c r="G63" s="29">
        <v>2.134046346800705E-2</v>
      </c>
      <c r="H63" s="31" t="s">
        <v>80</v>
      </c>
      <c r="I63" s="29">
        <v>2.9457613587628728E-4</v>
      </c>
      <c r="J63" s="29">
        <v>1.7365384640419011E-2</v>
      </c>
      <c r="K63" s="29">
        <v>3.6805026917117521E-3</v>
      </c>
      <c r="L63" s="29">
        <v>2.1340463468007054E-2</v>
      </c>
    </row>
    <row r="64" spans="1:12" s="10" customFormat="1">
      <c r="A64" s="7">
        <f t="shared" si="0"/>
        <v>58</v>
      </c>
      <c r="B64" s="8" t="s">
        <v>67</v>
      </c>
      <c r="C64" s="29">
        <v>5.206307686207583E-4</v>
      </c>
      <c r="D64" s="29" t="s">
        <v>80</v>
      </c>
      <c r="E64" s="29">
        <v>1.3219599003316132E-2</v>
      </c>
      <c r="F64" s="29">
        <v>1.0865137909814285E-2</v>
      </c>
      <c r="G64" s="29">
        <v>2.4605367681751176E-2</v>
      </c>
      <c r="H64" s="29">
        <v>5.2063076862075841E-4</v>
      </c>
      <c r="I64" s="29" t="s">
        <v>80</v>
      </c>
      <c r="J64" s="29">
        <v>1.3219599003316134E-2</v>
      </c>
      <c r="K64" s="29">
        <v>1.0865137909814287E-2</v>
      </c>
      <c r="L64" s="29">
        <v>2.4605367681751179E-2</v>
      </c>
    </row>
    <row r="65" spans="1:12" s="10" customFormat="1" ht="15" customHeight="1">
      <c r="A65" s="7">
        <f t="shared" si="0"/>
        <v>59</v>
      </c>
      <c r="B65" s="8" t="s">
        <v>68</v>
      </c>
      <c r="C65" s="29">
        <v>1.890402657474207E-3</v>
      </c>
      <c r="D65" s="29" t="s">
        <v>80</v>
      </c>
      <c r="E65" s="29">
        <v>3.2024440319615723E-3</v>
      </c>
      <c r="F65" s="29">
        <v>3.4947701318824515E-3</v>
      </c>
      <c r="G65" s="29">
        <v>8.5876168213182297E-3</v>
      </c>
      <c r="H65" s="29">
        <v>1.8904026574742068E-3</v>
      </c>
      <c r="I65" s="29" t="s">
        <v>80</v>
      </c>
      <c r="J65" s="29">
        <v>3.2024440319615723E-3</v>
      </c>
      <c r="K65" s="29">
        <v>3.4947701318824515E-3</v>
      </c>
      <c r="L65" s="29">
        <v>8.5876168213182297E-3</v>
      </c>
    </row>
    <row r="66" spans="1:12" s="10" customFormat="1">
      <c r="A66" s="7">
        <f t="shared" si="0"/>
        <v>60</v>
      </c>
      <c r="B66" s="8" t="s">
        <v>69</v>
      </c>
      <c r="C66" s="29">
        <v>5.7571940403511766E-3</v>
      </c>
      <c r="D66" s="29" t="s">
        <v>80</v>
      </c>
      <c r="E66" s="29">
        <v>1.2343855417161679E-2</v>
      </c>
      <c r="F66" s="29">
        <v>8.6541535988567276E-3</v>
      </c>
      <c r="G66" s="29">
        <v>2.6755203056369581E-2</v>
      </c>
      <c r="H66" s="29">
        <v>5.7571940403511766E-3</v>
      </c>
      <c r="I66" s="29" t="s">
        <v>80</v>
      </c>
      <c r="J66" s="29">
        <v>1.2343855417161678E-2</v>
      </c>
      <c r="K66" s="29">
        <v>8.6541535988567276E-3</v>
      </c>
      <c r="L66" s="29">
        <v>2.6755203056369584E-2</v>
      </c>
    </row>
    <row r="67" spans="1:12" s="10" customFormat="1">
      <c r="A67" s="17"/>
      <c r="B67" s="18" t="s">
        <v>70</v>
      </c>
      <c r="C67" s="32">
        <f t="shared" ref="C67:K67" si="1">SUM(C8:C66)</f>
        <v>9.4965308354928529E-2</v>
      </c>
      <c r="D67" s="32">
        <f t="shared" si="1"/>
        <v>1.6457033390339357E-2</v>
      </c>
      <c r="E67" s="32">
        <f t="shared" si="1"/>
        <v>0.5948237473364163</v>
      </c>
      <c r="F67" s="32">
        <f t="shared" si="1"/>
        <v>0.29372823703866124</v>
      </c>
      <c r="G67" s="32">
        <f t="shared" si="1"/>
        <v>0.99999999999999978</v>
      </c>
      <c r="H67" s="32">
        <f t="shared" si="1"/>
        <v>9.4965308354928529E-2</v>
      </c>
      <c r="I67" s="32">
        <f t="shared" si="1"/>
        <v>1.6457033390339357E-2</v>
      </c>
      <c r="J67" s="32">
        <f t="shared" si="1"/>
        <v>0.5948237473364163</v>
      </c>
      <c r="K67" s="32">
        <f t="shared" si="1"/>
        <v>0.29372823703866124</v>
      </c>
      <c r="L67" s="32">
        <f>SUM(L8:L66)</f>
        <v>0.99997432612034554</v>
      </c>
    </row>
    <row r="68" spans="1:12" s="10" customFormat="1"/>
    <row r="69" spans="1:12" s="20" customFormat="1"/>
    <row r="70" spans="1:12" s="20" customFormat="1"/>
    <row r="71" spans="1:12" s="20" customFormat="1" ht="15" customHeight="1">
      <c r="B71" s="27" t="s">
        <v>71</v>
      </c>
      <c r="C71" s="41" t="s">
        <v>72</v>
      </c>
      <c r="D71" s="41"/>
      <c r="E71" s="41"/>
      <c r="F71" s="41"/>
      <c r="G71" s="41"/>
      <c r="H71" s="41"/>
      <c r="I71" s="41"/>
      <c r="J71" s="41"/>
      <c r="K71" s="41"/>
      <c r="L71" s="41"/>
    </row>
    <row r="72" spans="1:12" s="20" customFormat="1">
      <c r="B72" s="21"/>
      <c r="C72" s="21" t="s">
        <v>73</v>
      </c>
      <c r="D72" s="21"/>
      <c r="E72" s="21"/>
      <c r="F72" s="21"/>
      <c r="G72" s="21"/>
      <c r="H72" s="22">
        <v>195996.86793450001</v>
      </c>
      <c r="I72" s="21" t="s">
        <v>74</v>
      </c>
      <c r="J72" s="21"/>
      <c r="K72" s="21"/>
      <c r="L72" s="23"/>
    </row>
    <row r="73" spans="1:12" s="20" customFormat="1">
      <c r="B73" s="10"/>
      <c r="C73" s="10" t="s">
        <v>75</v>
      </c>
      <c r="D73" s="10"/>
      <c r="E73" s="10"/>
      <c r="F73" s="10"/>
      <c r="G73" s="10"/>
      <c r="H73" s="24">
        <v>302.95214801703628</v>
      </c>
      <c r="I73" s="10" t="s">
        <v>76</v>
      </c>
      <c r="J73" s="10"/>
      <c r="K73" s="10"/>
      <c r="L73" s="10"/>
    </row>
    <row r="74" spans="1:12" s="20" customFormat="1"/>
    <row r="75" spans="1:12" s="20" customFormat="1"/>
    <row r="76" spans="1:12" s="20" customFormat="1"/>
    <row r="77" spans="1:12" s="20" customFormat="1"/>
    <row r="78" spans="1:12" s="20" customFormat="1"/>
    <row r="79" spans="1:12" s="20" customFormat="1"/>
    <row r="80" spans="1:12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 ht="30" customHeight="1"/>
    <row r="121" s="20" customForma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</sheetData>
  <sheetProtection selectLockedCells="1" selectUnlockedCells="1"/>
  <autoFilter ref="A6:L67"/>
  <mergeCells count="7">
    <mergeCell ref="C71:L71"/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zoomScale="90" zoomScaleNormal="90" workbookViewId="0">
      <pane xSplit="2" ySplit="6" topLeftCell="C57" activePane="bottomRight" state="frozen"/>
      <selection pane="topRight" activeCell="I1" sqref="I1"/>
      <selection pane="bottomLeft" activeCell="A29" sqref="A29"/>
      <selection pane="bottomRight" activeCell="T10" sqref="T10"/>
    </sheetView>
  </sheetViews>
  <sheetFormatPr defaultColWidth="9" defaultRowHeight="15"/>
  <cols>
    <col min="1" max="1" width="4.7109375" style="1" customWidth="1"/>
    <col min="2" max="2" width="34.28515625" style="1" customWidth="1"/>
    <col min="3" max="6" width="9.140625" style="1" customWidth="1"/>
    <col min="7" max="12" width="10.7109375" style="1" customWidth="1"/>
    <col min="13" max="16384" width="9" style="1"/>
  </cols>
  <sheetData>
    <row r="1" spans="1:12" ht="15.7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B2" s="40" t="s">
        <v>83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10</v>
      </c>
    </row>
    <row r="7" spans="1:12" s="10" customFormat="1">
      <c r="A7" s="7">
        <v>1</v>
      </c>
      <c r="B7" s="8" t="s">
        <v>79</v>
      </c>
      <c r="C7" s="29" t="s">
        <v>80</v>
      </c>
      <c r="D7" s="29">
        <v>0</v>
      </c>
      <c r="E7" s="29">
        <v>1.2259151272471963E-4</v>
      </c>
      <c r="F7" s="29">
        <v>0</v>
      </c>
      <c r="G7" s="29">
        <v>1.2259151272471963E-4</v>
      </c>
      <c r="H7" s="29" t="s">
        <v>80</v>
      </c>
      <c r="I7" s="29" t="s">
        <v>80</v>
      </c>
      <c r="J7" s="29">
        <v>1.2259151272471963E-4</v>
      </c>
      <c r="K7" s="29" t="s">
        <v>80</v>
      </c>
      <c r="L7" s="29">
        <v>1.2259151272471963E-4</v>
      </c>
    </row>
    <row r="8" spans="1:12" s="10" customFormat="1">
      <c r="A8" s="7">
        <f>A7+1</f>
        <v>2</v>
      </c>
      <c r="B8" s="8" t="s">
        <v>11</v>
      </c>
      <c r="C8" s="29">
        <v>2.6502259670342816E-3</v>
      </c>
      <c r="D8" s="29">
        <v>6.0798062300737674E-4</v>
      </c>
      <c r="E8" s="29">
        <v>7.1733388080465399E-3</v>
      </c>
      <c r="F8" s="29">
        <v>1.8224610001884691E-3</v>
      </c>
      <c r="G8" s="29">
        <v>1.2254006398276668E-2</v>
      </c>
      <c r="H8" s="29">
        <v>2.6502259670342816E-3</v>
      </c>
      <c r="I8" s="29">
        <v>6.0798062300737674E-4</v>
      </c>
      <c r="J8" s="29">
        <v>7.1733388080465407E-3</v>
      </c>
      <c r="K8" s="29">
        <v>1.8224610001884693E-3</v>
      </c>
      <c r="L8" s="29">
        <v>1.2254006398276666E-2</v>
      </c>
    </row>
    <row r="9" spans="1:12" s="10" customFormat="1">
      <c r="A9" s="7">
        <f t="shared" ref="A9:A66" si="0">A8+1</f>
        <v>3</v>
      </c>
      <c r="B9" s="8" t="s">
        <v>12</v>
      </c>
      <c r="C9" s="29" t="s">
        <v>80</v>
      </c>
      <c r="D9" s="29">
        <v>0</v>
      </c>
      <c r="E9" s="29">
        <v>1.8397988700038746E-3</v>
      </c>
      <c r="F9" s="29">
        <v>3.0951583514488802E-3</v>
      </c>
      <c r="G9" s="29">
        <v>4.9349572214527548E-3</v>
      </c>
      <c r="H9" s="29" t="s">
        <v>80</v>
      </c>
      <c r="I9" s="29" t="s">
        <v>80</v>
      </c>
      <c r="J9" s="29">
        <v>1.8397988700038746E-3</v>
      </c>
      <c r="K9" s="29">
        <v>3.0951583514488806E-3</v>
      </c>
      <c r="L9" s="29">
        <v>4.9349572214527548E-3</v>
      </c>
    </row>
    <row r="10" spans="1:12" s="10" customFormat="1">
      <c r="A10" s="7">
        <f t="shared" si="0"/>
        <v>4</v>
      </c>
      <c r="B10" s="8" t="s">
        <v>13</v>
      </c>
      <c r="C10" s="29">
        <v>2.2401321669332329E-5</v>
      </c>
      <c r="D10" s="29">
        <v>0</v>
      </c>
      <c r="E10" s="29">
        <v>4.8216834779185279E-3</v>
      </c>
      <c r="F10" s="29">
        <v>5.2565754698629787E-3</v>
      </c>
      <c r="G10" s="29">
        <v>1.0100660269450839E-2</v>
      </c>
      <c r="H10" s="29">
        <v>2.2401321669332332E-5</v>
      </c>
      <c r="I10" s="29" t="s">
        <v>80</v>
      </c>
      <c r="J10" s="29">
        <v>4.8216834779185288E-3</v>
      </c>
      <c r="K10" s="29">
        <v>5.2565754698629778E-3</v>
      </c>
      <c r="L10" s="29">
        <v>1.0100660269450838E-2</v>
      </c>
    </row>
    <row r="11" spans="1:12" s="10" customFormat="1">
      <c r="A11" s="7">
        <f t="shared" si="0"/>
        <v>5</v>
      </c>
      <c r="B11" s="8" t="s">
        <v>14</v>
      </c>
      <c r="C11" s="29">
        <v>3.2611428832273024E-3</v>
      </c>
      <c r="D11" s="29">
        <v>4.4934954643390387E-5</v>
      </c>
      <c r="E11" s="29">
        <v>8.5603124154192932E-3</v>
      </c>
      <c r="F11" s="29">
        <v>2.4744656653951629E-3</v>
      </c>
      <c r="G11" s="29">
        <v>1.4340855918685148E-2</v>
      </c>
      <c r="H11" s="29">
        <v>3.2611428832273024E-3</v>
      </c>
      <c r="I11" s="29">
        <v>4.4934954643390387E-5</v>
      </c>
      <c r="J11" s="29">
        <v>8.5603124154192932E-3</v>
      </c>
      <c r="K11" s="29">
        <v>2.4744656653951629E-3</v>
      </c>
      <c r="L11" s="29">
        <v>1.4340855918685148E-2</v>
      </c>
    </row>
    <row r="12" spans="1:12" s="10" customFormat="1">
      <c r="A12" s="7">
        <f t="shared" si="0"/>
        <v>6</v>
      </c>
      <c r="B12" s="8" t="s">
        <v>15</v>
      </c>
      <c r="C12" s="29">
        <v>1.3415450297848087E-3</v>
      </c>
      <c r="D12" s="29">
        <v>5.8192038487274455E-4</v>
      </c>
      <c r="E12" s="29">
        <v>2.0555288901317342E-2</v>
      </c>
      <c r="F12" s="29">
        <v>8.5132808354856336E-3</v>
      </c>
      <c r="G12" s="29">
        <v>3.0992035151460526E-2</v>
      </c>
      <c r="H12" s="29">
        <v>1.3415450297848087E-3</v>
      </c>
      <c r="I12" s="29">
        <v>5.8192038487274445E-4</v>
      </c>
      <c r="J12" s="29">
        <v>2.0555288901317338E-2</v>
      </c>
      <c r="K12" s="29">
        <v>8.5132808354856336E-3</v>
      </c>
      <c r="L12" s="29">
        <v>3.0992035151460522E-2</v>
      </c>
    </row>
    <row r="13" spans="1:12" s="10" customFormat="1">
      <c r="A13" s="7">
        <f t="shared" si="0"/>
        <v>7</v>
      </c>
      <c r="B13" s="8" t="s">
        <v>16</v>
      </c>
      <c r="C13" s="29">
        <v>3.5881808062349446E-5</v>
      </c>
      <c r="D13" s="29" t="s">
        <v>80</v>
      </c>
      <c r="E13" s="29">
        <v>4.8576517972185821E-3</v>
      </c>
      <c r="F13" s="29">
        <v>5.2766358992179328E-3</v>
      </c>
      <c r="G13" s="29">
        <v>1.0170169504498864E-2</v>
      </c>
      <c r="H13" s="29">
        <v>3.5881808062349446E-5</v>
      </c>
      <c r="I13" s="29" t="s">
        <v>80</v>
      </c>
      <c r="J13" s="29">
        <v>4.857651797218583E-3</v>
      </c>
      <c r="K13" s="29">
        <v>5.2766358992179328E-3</v>
      </c>
      <c r="L13" s="29">
        <v>1.0170169504498866E-2</v>
      </c>
    </row>
    <row r="14" spans="1:12" s="10" customFormat="1">
      <c r="A14" s="7">
        <f t="shared" si="0"/>
        <v>8</v>
      </c>
      <c r="B14" s="8" t="s">
        <v>17</v>
      </c>
      <c r="C14" s="29">
        <v>3.930073217646218E-3</v>
      </c>
      <c r="D14" s="29" t="s">
        <v>80</v>
      </c>
      <c r="E14" s="29">
        <v>8.4056252335059142E-3</v>
      </c>
      <c r="F14" s="29">
        <v>8.8952584833324657E-3</v>
      </c>
      <c r="G14" s="29">
        <v>2.1230956934484596E-2</v>
      </c>
      <c r="H14" s="29">
        <v>3.930073217646218E-3</v>
      </c>
      <c r="I14" s="29" t="s">
        <v>80</v>
      </c>
      <c r="J14" s="29">
        <v>8.4056252335059142E-3</v>
      </c>
      <c r="K14" s="29">
        <v>8.895258483332464E-3</v>
      </c>
      <c r="L14" s="29">
        <v>2.12309569344846E-2</v>
      </c>
    </row>
    <row r="15" spans="1:12" s="10" customFormat="1">
      <c r="A15" s="7">
        <f t="shared" si="0"/>
        <v>9</v>
      </c>
      <c r="B15" s="8" t="s">
        <v>18</v>
      </c>
      <c r="C15" s="29" t="s">
        <v>80</v>
      </c>
      <c r="D15" s="29" t="s">
        <v>80</v>
      </c>
      <c r="E15" s="29">
        <v>8.2447652203374456E-3</v>
      </c>
      <c r="F15" s="29">
        <v>2.8108976910383317E-3</v>
      </c>
      <c r="G15" s="29">
        <v>1.1055662911375778E-2</v>
      </c>
      <c r="H15" s="29" t="s">
        <v>80</v>
      </c>
      <c r="I15" s="29" t="s">
        <v>80</v>
      </c>
      <c r="J15" s="29">
        <v>8.2447652203374456E-3</v>
      </c>
      <c r="K15" s="29">
        <v>2.8108976910383317E-3</v>
      </c>
      <c r="L15" s="29">
        <v>1.1055662911375778E-2</v>
      </c>
    </row>
    <row r="16" spans="1:12" s="10" customFormat="1">
      <c r="A16" s="7">
        <f t="shared" si="0"/>
        <v>10</v>
      </c>
      <c r="B16" s="8" t="s">
        <v>19</v>
      </c>
      <c r="C16" s="29">
        <v>1.2126529545069768E-2</v>
      </c>
      <c r="D16" s="29">
        <v>1.9048502318619108E-3</v>
      </c>
      <c r="E16" s="29">
        <v>9.5851703373430793E-3</v>
      </c>
      <c r="F16" s="29">
        <v>5.6078568950134423E-3</v>
      </c>
      <c r="G16" s="29">
        <v>2.92244070092882E-2</v>
      </c>
      <c r="H16" s="29">
        <v>1.2126529545069768E-2</v>
      </c>
      <c r="I16" s="29">
        <v>1.9048502318619108E-3</v>
      </c>
      <c r="J16" s="29">
        <v>9.5851703373430793E-3</v>
      </c>
      <c r="K16" s="29">
        <v>5.6078568950134423E-3</v>
      </c>
      <c r="L16" s="29">
        <v>2.92244070092882E-2</v>
      </c>
    </row>
    <row r="17" spans="1:12" s="10" customFormat="1">
      <c r="A17" s="7">
        <f t="shared" si="0"/>
        <v>11</v>
      </c>
      <c r="B17" s="8" t="s">
        <v>20</v>
      </c>
      <c r="C17" s="29" t="s">
        <v>80</v>
      </c>
      <c r="D17" s="29">
        <v>4.2497373298635686E-5</v>
      </c>
      <c r="E17" s="29">
        <v>4.7334420154591409E-3</v>
      </c>
      <c r="F17" s="29">
        <v>6.9861488452376535E-3</v>
      </c>
      <c r="G17" s="29">
        <v>1.1762088233995429E-2</v>
      </c>
      <c r="H17" s="29" t="s">
        <v>80</v>
      </c>
      <c r="I17" s="29">
        <v>4.2497373298635686E-5</v>
      </c>
      <c r="J17" s="29">
        <v>4.7334420154591401E-3</v>
      </c>
      <c r="K17" s="29">
        <v>6.9861488452376535E-3</v>
      </c>
      <c r="L17" s="29">
        <v>1.1762088233995429E-2</v>
      </c>
    </row>
    <row r="18" spans="1:12" s="10" customFormat="1" ht="25.5">
      <c r="A18" s="7">
        <f t="shared" si="0"/>
        <v>12</v>
      </c>
      <c r="B18" s="8" t="s">
        <v>21</v>
      </c>
      <c r="C18" s="29">
        <v>2.7802106283553677E-2</v>
      </c>
      <c r="D18" s="29">
        <v>5.6777019972196179E-3</v>
      </c>
      <c r="E18" s="29">
        <v>9.3932029186543267E-2</v>
      </c>
      <c r="F18" s="29">
        <v>1.8472597009215049E-2</v>
      </c>
      <c r="G18" s="29">
        <v>0.1458844344765316</v>
      </c>
      <c r="H18" s="29">
        <v>2.7802106283553681E-2</v>
      </c>
      <c r="I18" s="29">
        <v>5.6777019972196179E-3</v>
      </c>
      <c r="J18" s="29">
        <v>9.3932029186543267E-2</v>
      </c>
      <c r="K18" s="29">
        <v>1.8472597009215049E-2</v>
      </c>
      <c r="L18" s="29">
        <v>0.14588443447653163</v>
      </c>
    </row>
    <row r="19" spans="1:12" s="10" customFormat="1">
      <c r="A19" s="7">
        <f t="shared" si="0"/>
        <v>13</v>
      </c>
      <c r="B19" s="8" t="s">
        <v>22</v>
      </c>
      <c r="C19" s="29" t="s">
        <v>80</v>
      </c>
      <c r="D19" s="29" t="s">
        <v>80</v>
      </c>
      <c r="E19" s="29" t="s">
        <v>80</v>
      </c>
      <c r="F19" s="29">
        <v>6.5860496375397324E-5</v>
      </c>
      <c r="G19" s="29">
        <v>6.5860496375397324E-5</v>
      </c>
      <c r="H19" s="29" t="s">
        <v>80</v>
      </c>
      <c r="I19" s="29" t="s">
        <v>80</v>
      </c>
      <c r="J19" s="29" t="s">
        <v>80</v>
      </c>
      <c r="K19" s="29">
        <v>6.5860496375397324E-5</v>
      </c>
      <c r="L19" s="29">
        <v>6.5860496375397324E-5</v>
      </c>
    </row>
    <row r="20" spans="1:12" s="10" customFormat="1">
      <c r="A20" s="7">
        <f t="shared" si="0"/>
        <v>14</v>
      </c>
      <c r="B20" s="8" t="s">
        <v>23</v>
      </c>
      <c r="C20" s="29" t="s">
        <v>80</v>
      </c>
      <c r="D20" s="29" t="s">
        <v>80</v>
      </c>
      <c r="E20" s="29">
        <v>4.4388559843836495E-3</v>
      </c>
      <c r="F20" s="29">
        <v>2.8461790093330798E-3</v>
      </c>
      <c r="G20" s="29">
        <v>7.2850349937167297E-3</v>
      </c>
      <c r="H20" s="29" t="s">
        <v>80</v>
      </c>
      <c r="I20" s="29" t="s">
        <v>80</v>
      </c>
      <c r="J20" s="29">
        <v>4.4388559843836495E-3</v>
      </c>
      <c r="K20" s="29">
        <v>2.8461790093330802E-3</v>
      </c>
      <c r="L20" s="29">
        <v>7.2850349937167306E-3</v>
      </c>
    </row>
    <row r="21" spans="1:12" s="10" customFormat="1">
      <c r="A21" s="7">
        <f t="shared" si="0"/>
        <v>15</v>
      </c>
      <c r="B21" s="8" t="s">
        <v>24</v>
      </c>
      <c r="C21" s="29" t="s">
        <v>80</v>
      </c>
      <c r="D21" s="29" t="s">
        <v>80</v>
      </c>
      <c r="E21" s="29">
        <v>1.0333965810852976E-2</v>
      </c>
      <c r="F21" s="29">
        <v>2.4089919251412714E-3</v>
      </c>
      <c r="G21" s="29">
        <v>1.2742957735994247E-2</v>
      </c>
      <c r="H21" s="29" t="s">
        <v>80</v>
      </c>
      <c r="I21" s="29" t="s">
        <v>80</v>
      </c>
      <c r="J21" s="29">
        <v>1.0333965810852977E-2</v>
      </c>
      <c r="K21" s="29">
        <v>2.4089919251412718E-3</v>
      </c>
      <c r="L21" s="29">
        <v>1.2742957735994249E-2</v>
      </c>
    </row>
    <row r="22" spans="1:12" s="10" customFormat="1">
      <c r="A22" s="7">
        <f t="shared" si="0"/>
        <v>16</v>
      </c>
      <c r="B22" s="8" t="s">
        <v>25</v>
      </c>
      <c r="C22" s="29" t="s">
        <v>80</v>
      </c>
      <c r="D22" s="29" t="s">
        <v>80</v>
      </c>
      <c r="E22" s="29">
        <v>7.7989880791311369E-4</v>
      </c>
      <c r="F22" s="29">
        <v>1.6498049253140694E-3</v>
      </c>
      <c r="G22" s="29">
        <v>2.429703733227183E-3</v>
      </c>
      <c r="H22" s="29" t="s">
        <v>80</v>
      </c>
      <c r="I22" s="29" t="s">
        <v>80</v>
      </c>
      <c r="J22" s="29">
        <v>7.7989880791311369E-4</v>
      </c>
      <c r="K22" s="29">
        <v>1.6498049253140694E-3</v>
      </c>
      <c r="L22" s="29">
        <v>2.4297037332271835E-3</v>
      </c>
    </row>
    <row r="23" spans="1:12" s="10" customFormat="1">
      <c r="A23" s="7">
        <f t="shared" si="0"/>
        <v>17</v>
      </c>
      <c r="B23" s="8" t="s">
        <v>26</v>
      </c>
      <c r="C23" s="29" t="s">
        <v>80</v>
      </c>
      <c r="D23" s="29" t="s">
        <v>80</v>
      </c>
      <c r="E23" s="29">
        <v>2.334185149007881E-3</v>
      </c>
      <c r="F23" s="29">
        <v>1.5222568275584708E-3</v>
      </c>
      <c r="G23" s="29">
        <v>3.8564419765663516E-3</v>
      </c>
      <c r="H23" s="29" t="s">
        <v>80</v>
      </c>
      <c r="I23" s="29" t="s">
        <v>80</v>
      </c>
      <c r="J23" s="29">
        <v>2.334185149007881E-3</v>
      </c>
      <c r="K23" s="29">
        <v>1.5222568275584708E-3</v>
      </c>
      <c r="L23" s="29">
        <v>3.856441976566352E-3</v>
      </c>
    </row>
    <row r="24" spans="1:12" s="10" customFormat="1">
      <c r="A24" s="7">
        <f t="shared" si="0"/>
        <v>18</v>
      </c>
      <c r="B24" s="8" t="s">
        <v>27</v>
      </c>
      <c r="C24" s="29" t="s">
        <v>80</v>
      </c>
      <c r="D24" s="29" t="s">
        <v>80</v>
      </c>
      <c r="E24" s="29">
        <v>2.666510435308217E-3</v>
      </c>
      <c r="F24" s="29">
        <v>2.5794750412803679E-3</v>
      </c>
      <c r="G24" s="29">
        <v>5.2459854765885845E-3</v>
      </c>
      <c r="H24" s="29" t="s">
        <v>80</v>
      </c>
      <c r="I24" s="29" t="s">
        <v>80</v>
      </c>
      <c r="J24" s="29">
        <v>2.666510435308217E-3</v>
      </c>
      <c r="K24" s="29">
        <v>2.5794750412803679E-3</v>
      </c>
      <c r="L24" s="29">
        <v>5.2459854765885845E-3</v>
      </c>
    </row>
    <row r="25" spans="1:12" s="10" customFormat="1" ht="15.75" customHeight="1">
      <c r="A25" s="7">
        <f t="shared" si="0"/>
        <v>19</v>
      </c>
      <c r="B25" s="8" t="s">
        <v>28</v>
      </c>
      <c r="C25" s="29" t="s">
        <v>80</v>
      </c>
      <c r="D25" s="29" t="s">
        <v>80</v>
      </c>
      <c r="E25" s="29">
        <v>1.2280046379461493E-2</v>
      </c>
      <c r="F25" s="29">
        <v>1.2753352548479082E-2</v>
      </c>
      <c r="G25" s="29">
        <v>2.5033398927940573E-2</v>
      </c>
      <c r="H25" s="29" t="s">
        <v>80</v>
      </c>
      <c r="I25" s="29" t="s">
        <v>80</v>
      </c>
      <c r="J25" s="29">
        <v>1.2280046379461493E-2</v>
      </c>
      <c r="K25" s="29">
        <v>1.2753352548479084E-2</v>
      </c>
      <c r="L25" s="29">
        <v>2.5033398927940573E-2</v>
      </c>
    </row>
    <row r="26" spans="1:12" s="10" customFormat="1">
      <c r="A26" s="7">
        <f t="shared" si="0"/>
        <v>20</v>
      </c>
      <c r="B26" s="8" t="s">
        <v>29</v>
      </c>
      <c r="C26" s="29">
        <v>9.2762946853572098E-4</v>
      </c>
      <c r="D26" s="29">
        <v>2.9413820819795747E-5</v>
      </c>
      <c r="E26" s="29">
        <v>2.8891852722652761E-3</v>
      </c>
      <c r="F26" s="29">
        <v>2.8721527362300069E-3</v>
      </c>
      <c r="G26" s="29">
        <v>6.7183812978507994E-3</v>
      </c>
      <c r="H26" s="29">
        <v>9.2762946853572098E-4</v>
      </c>
      <c r="I26" s="29">
        <v>2.9413820819795747E-5</v>
      </c>
      <c r="J26" s="29">
        <v>2.8891852722652761E-3</v>
      </c>
      <c r="K26" s="29">
        <v>2.8721527362300073E-3</v>
      </c>
      <c r="L26" s="29">
        <v>6.7183812978508003E-3</v>
      </c>
    </row>
    <row r="27" spans="1:12" s="10" customFormat="1">
      <c r="A27" s="7">
        <f t="shared" si="0"/>
        <v>21</v>
      </c>
      <c r="B27" s="8" t="s">
        <v>30</v>
      </c>
      <c r="C27" s="29">
        <v>5.5168725174291639E-5</v>
      </c>
      <c r="D27" s="29" t="s">
        <v>80</v>
      </c>
      <c r="E27" s="29">
        <v>3.7263306017265088E-2</v>
      </c>
      <c r="F27" s="29">
        <v>1.4928104378021272E-2</v>
      </c>
      <c r="G27" s="29">
        <v>5.224657912046065E-2</v>
      </c>
      <c r="H27" s="29">
        <v>5.5168725174291633E-5</v>
      </c>
      <c r="I27" s="29" t="s">
        <v>80</v>
      </c>
      <c r="J27" s="29">
        <v>3.7263306017265088E-2</v>
      </c>
      <c r="K27" s="29">
        <v>1.4928104378021272E-2</v>
      </c>
      <c r="L27" s="29">
        <v>5.224657912046065E-2</v>
      </c>
    </row>
    <row r="28" spans="1:12" s="10" customFormat="1">
      <c r="A28" s="7">
        <f t="shared" si="0"/>
        <v>22</v>
      </c>
      <c r="B28" s="8" t="s">
        <v>31</v>
      </c>
      <c r="C28" s="29" t="s">
        <v>80</v>
      </c>
      <c r="D28" s="29">
        <v>2.1246193090113399E-3</v>
      </c>
      <c r="E28" s="29">
        <v>3.3421733795791376E-3</v>
      </c>
      <c r="F28" s="29">
        <v>2.7386557186580862E-3</v>
      </c>
      <c r="G28" s="29">
        <v>8.2054484072485636E-3</v>
      </c>
      <c r="H28" s="29" t="s">
        <v>80</v>
      </c>
      <c r="I28" s="29">
        <v>2.1246193090113394E-3</v>
      </c>
      <c r="J28" s="29">
        <v>3.3421733795791376E-3</v>
      </c>
      <c r="K28" s="29">
        <v>2.7386557186580862E-3</v>
      </c>
      <c r="L28" s="29">
        <v>8.2054484072485619E-3</v>
      </c>
    </row>
    <row r="29" spans="1:12" s="10" customFormat="1">
      <c r="A29" s="7">
        <f t="shared" si="0"/>
        <v>23</v>
      </c>
      <c r="B29" s="8" t="s">
        <v>32</v>
      </c>
      <c r="C29" s="29">
        <v>7.2521861678704008E-5</v>
      </c>
      <c r="D29" s="29">
        <v>2.6409438201181385E-3</v>
      </c>
      <c r="E29" s="29">
        <v>1.4211826952095889E-2</v>
      </c>
      <c r="F29" s="29">
        <v>4.5125839144938926E-3</v>
      </c>
      <c r="G29" s="29">
        <v>2.1437876548386622E-2</v>
      </c>
      <c r="H29" s="29">
        <v>7.2521861678704008E-5</v>
      </c>
      <c r="I29" s="29">
        <v>2.6409438201181385E-3</v>
      </c>
      <c r="J29" s="29">
        <v>1.4211826952095889E-2</v>
      </c>
      <c r="K29" s="29">
        <v>4.5125839144938926E-3</v>
      </c>
      <c r="L29" s="29">
        <v>2.1437876548386622E-2</v>
      </c>
    </row>
    <row r="30" spans="1:12" s="10" customFormat="1">
      <c r="A30" s="7">
        <f t="shared" si="0"/>
        <v>24</v>
      </c>
      <c r="B30" s="8" t="s">
        <v>33</v>
      </c>
      <c r="C30" s="29">
        <v>3.7003299036790032E-3</v>
      </c>
      <c r="D30" s="29">
        <v>2.2299543742620236E-5</v>
      </c>
      <c r="E30" s="29">
        <v>2.2440251726299708E-3</v>
      </c>
      <c r="F30" s="29">
        <v>2.2033648909084882E-3</v>
      </c>
      <c r="G30" s="29">
        <v>8.1700195109600821E-3</v>
      </c>
      <c r="H30" s="29">
        <v>3.7003299036790036E-3</v>
      </c>
      <c r="I30" s="29">
        <v>2.2299543742620236E-5</v>
      </c>
      <c r="J30" s="29">
        <v>2.2440251726299708E-3</v>
      </c>
      <c r="K30" s="29">
        <v>2.2033648909084887E-3</v>
      </c>
      <c r="L30" s="29">
        <v>8.1700195109600821E-3</v>
      </c>
    </row>
    <row r="31" spans="1:12" s="10" customFormat="1">
      <c r="A31" s="7">
        <f t="shared" si="0"/>
        <v>25</v>
      </c>
      <c r="B31" s="8" t="s">
        <v>34</v>
      </c>
      <c r="C31" s="29" t="s">
        <v>80</v>
      </c>
      <c r="D31" s="29" t="s">
        <v>80</v>
      </c>
      <c r="E31" s="29">
        <v>3.3091871535317471E-3</v>
      </c>
      <c r="F31" s="29">
        <v>2.8844780431548415E-3</v>
      </c>
      <c r="G31" s="29">
        <v>6.193665196686589E-3</v>
      </c>
      <c r="H31" s="29" t="s">
        <v>80</v>
      </c>
      <c r="I31" s="29" t="s">
        <v>80</v>
      </c>
      <c r="J31" s="29">
        <v>3.3091871535317471E-3</v>
      </c>
      <c r="K31" s="29">
        <v>2.8844780431548419E-3</v>
      </c>
      <c r="L31" s="29">
        <v>6.193665196686589E-3</v>
      </c>
    </row>
    <row r="32" spans="1:12" s="10" customFormat="1">
      <c r="A32" s="7">
        <f t="shared" si="0"/>
        <v>26</v>
      </c>
      <c r="B32" s="8" t="s">
        <v>35</v>
      </c>
      <c r="C32" s="29">
        <v>1.7244183233867071E-3</v>
      </c>
      <c r="D32" s="29" t="s">
        <v>80</v>
      </c>
      <c r="E32" s="29">
        <v>9.557970186429272E-3</v>
      </c>
      <c r="F32" s="29">
        <v>4.4498174670905425E-3</v>
      </c>
      <c r="G32" s="29">
        <v>1.573220597690652E-2</v>
      </c>
      <c r="H32" s="29">
        <v>1.7244183233867069E-3</v>
      </c>
      <c r="I32" s="29" t="s">
        <v>80</v>
      </c>
      <c r="J32" s="29">
        <v>9.557970186429272E-3</v>
      </c>
      <c r="K32" s="29">
        <v>4.4498174670905425E-3</v>
      </c>
      <c r="L32" s="29">
        <v>1.5732205976906524E-2</v>
      </c>
    </row>
    <row r="33" spans="1:12" s="10" customFormat="1" ht="14.25" customHeight="1">
      <c r="A33" s="7">
        <f t="shared" si="0"/>
        <v>27</v>
      </c>
      <c r="B33" s="8" t="s">
        <v>36</v>
      </c>
      <c r="C33" s="29">
        <v>3.1111069525646658E-3</v>
      </c>
      <c r="D33" s="29" t="s">
        <v>80</v>
      </c>
      <c r="E33" s="29">
        <v>1.0965864246637695E-2</v>
      </c>
      <c r="F33" s="29">
        <v>3.7760883034271518E-3</v>
      </c>
      <c r="G33" s="29">
        <v>1.7853059502629512E-2</v>
      </c>
      <c r="H33" s="29">
        <v>3.1111069525646658E-3</v>
      </c>
      <c r="I33" s="29" t="s">
        <v>80</v>
      </c>
      <c r="J33" s="29">
        <v>1.0965864246637695E-2</v>
      </c>
      <c r="K33" s="29">
        <v>3.7760883034271523E-3</v>
      </c>
      <c r="L33" s="29">
        <v>1.7853059502629512E-2</v>
      </c>
    </row>
    <row r="34" spans="1:12" s="10" customFormat="1">
      <c r="A34" s="7">
        <f t="shared" si="0"/>
        <v>28</v>
      </c>
      <c r="B34" s="8" t="s">
        <v>37</v>
      </c>
      <c r="C34" s="29">
        <v>2.130074605883108E-3</v>
      </c>
      <c r="D34" s="29" t="s">
        <v>80</v>
      </c>
      <c r="E34" s="29">
        <v>3.9530088734307887E-3</v>
      </c>
      <c r="F34" s="29">
        <v>2.6759198046327503E-3</v>
      </c>
      <c r="G34" s="29">
        <v>8.759003283946647E-3</v>
      </c>
      <c r="H34" s="29">
        <v>2.130074605883108E-3</v>
      </c>
      <c r="I34" s="29" t="s">
        <v>80</v>
      </c>
      <c r="J34" s="29">
        <v>3.9530088734307887E-3</v>
      </c>
      <c r="K34" s="29">
        <v>2.6759198046327499E-3</v>
      </c>
      <c r="L34" s="29">
        <v>8.759003283946647E-3</v>
      </c>
    </row>
    <row r="35" spans="1:12" s="10" customFormat="1">
      <c r="A35" s="7">
        <f t="shared" si="0"/>
        <v>29</v>
      </c>
      <c r="B35" s="8" t="s">
        <v>38</v>
      </c>
      <c r="C35" s="29">
        <v>1.0710345672730642E-3</v>
      </c>
      <c r="D35" s="29" t="s">
        <v>80</v>
      </c>
      <c r="E35" s="29">
        <v>5.6556110982267579E-3</v>
      </c>
      <c r="F35" s="29">
        <v>2.8437872280553458E-3</v>
      </c>
      <c r="G35" s="29">
        <v>9.5704328935551676E-3</v>
      </c>
      <c r="H35" s="29">
        <v>1.0710345672730642E-3</v>
      </c>
      <c r="I35" s="29" t="s">
        <v>80</v>
      </c>
      <c r="J35" s="29">
        <v>5.6556110982267588E-3</v>
      </c>
      <c r="K35" s="29">
        <v>2.8437872280553458E-3</v>
      </c>
      <c r="L35" s="29">
        <v>9.5704328935551676E-3</v>
      </c>
    </row>
    <row r="36" spans="1:12" s="10" customFormat="1">
      <c r="A36" s="7">
        <f t="shared" si="0"/>
        <v>30</v>
      </c>
      <c r="B36" s="8" t="s">
        <v>39</v>
      </c>
      <c r="C36" s="29">
        <v>8.4129634220218559E-5</v>
      </c>
      <c r="D36" s="29" t="s">
        <v>80</v>
      </c>
      <c r="E36" s="29">
        <v>1.5048690865589763E-2</v>
      </c>
      <c r="F36" s="29">
        <v>7.7903623998422863E-3</v>
      </c>
      <c r="G36" s="29">
        <v>2.2923182899652266E-2</v>
      </c>
      <c r="H36" s="29">
        <v>8.4129634220218559E-5</v>
      </c>
      <c r="I36" s="29" t="s">
        <v>80</v>
      </c>
      <c r="J36" s="29">
        <v>1.5048690865589761E-2</v>
      </c>
      <c r="K36" s="29">
        <v>7.7903623998422855E-3</v>
      </c>
      <c r="L36" s="29">
        <v>2.2923182899652266E-2</v>
      </c>
    </row>
    <row r="37" spans="1:12" s="10" customFormat="1">
      <c r="A37" s="7">
        <f t="shared" si="0"/>
        <v>31</v>
      </c>
      <c r="B37" s="8" t="s">
        <v>40</v>
      </c>
      <c r="C37" s="29" t="s">
        <v>80</v>
      </c>
      <c r="D37" s="29" t="s">
        <v>80</v>
      </c>
      <c r="E37" s="29">
        <v>2.0781271520892543E-3</v>
      </c>
      <c r="F37" s="29">
        <v>2.7903487276351598E-3</v>
      </c>
      <c r="G37" s="29">
        <v>4.8889943097495722E-3</v>
      </c>
      <c r="H37" s="29" t="s">
        <v>80</v>
      </c>
      <c r="I37" s="29" t="s">
        <v>80</v>
      </c>
      <c r="J37" s="29">
        <v>2.0781271520892543E-3</v>
      </c>
      <c r="K37" s="29">
        <v>2.7903487276351598E-3</v>
      </c>
      <c r="L37" s="29">
        <v>4.8684758797244137E-3</v>
      </c>
    </row>
    <row r="38" spans="1:12" s="10" customFormat="1">
      <c r="A38" s="7">
        <f t="shared" si="0"/>
        <v>32</v>
      </c>
      <c r="B38" s="8" t="s">
        <v>41</v>
      </c>
      <c r="C38" s="29">
        <v>2.4076942565756923E-3</v>
      </c>
      <c r="D38" s="29">
        <v>3.9537162300214374E-4</v>
      </c>
      <c r="E38" s="29">
        <v>2.1542198923266521E-2</v>
      </c>
      <c r="F38" s="29">
        <v>8.1544881993438172E-3</v>
      </c>
      <c r="G38" s="29">
        <v>3.2499753002188173E-2</v>
      </c>
      <c r="H38" s="29">
        <v>2.4076942565756923E-3</v>
      </c>
      <c r="I38" s="29">
        <v>3.9537162300214374E-4</v>
      </c>
      <c r="J38" s="29">
        <v>2.1542198923266521E-2</v>
      </c>
      <c r="K38" s="29">
        <v>8.1544881993438172E-3</v>
      </c>
      <c r="L38" s="29">
        <v>3.2499753002188173E-2</v>
      </c>
    </row>
    <row r="39" spans="1:12" s="10" customFormat="1">
      <c r="A39" s="7">
        <f t="shared" si="0"/>
        <v>33</v>
      </c>
      <c r="B39" s="8" t="s">
        <v>42</v>
      </c>
      <c r="C39" s="29" t="s">
        <v>80</v>
      </c>
      <c r="D39" s="29" t="s">
        <v>80</v>
      </c>
      <c r="E39" s="29" t="s">
        <v>80</v>
      </c>
      <c r="F39" s="29">
        <v>1.4287076462210477E-4</v>
      </c>
      <c r="G39" s="29">
        <v>1.4287076462210477E-4</v>
      </c>
      <c r="H39" s="29" t="s">
        <v>80</v>
      </c>
      <c r="I39" s="29" t="s">
        <v>80</v>
      </c>
      <c r="J39" s="29" t="s">
        <v>80</v>
      </c>
      <c r="K39" s="29">
        <v>1.4287076462210477E-4</v>
      </c>
      <c r="L39" s="29">
        <v>1.4287076462210477E-4</v>
      </c>
    </row>
    <row r="40" spans="1:12" s="10" customFormat="1">
      <c r="A40" s="7">
        <f t="shared" si="0"/>
        <v>34</v>
      </c>
      <c r="B40" s="8" t="s">
        <v>43</v>
      </c>
      <c r="C40" s="29" t="s">
        <v>80</v>
      </c>
      <c r="D40" s="29" t="s">
        <v>80</v>
      </c>
      <c r="E40" s="29">
        <v>1.8047618187332355E-3</v>
      </c>
      <c r="F40" s="29">
        <v>3.5910305881828834E-4</v>
      </c>
      <c r="G40" s="29">
        <v>2.1638648775515238E-3</v>
      </c>
      <c r="H40" s="29" t="s">
        <v>80</v>
      </c>
      <c r="I40" s="29" t="s">
        <v>80</v>
      </c>
      <c r="J40" s="29">
        <v>1.8047618187332357E-3</v>
      </c>
      <c r="K40" s="29">
        <v>3.5910305881828834E-4</v>
      </c>
      <c r="L40" s="29">
        <v>2.1638648775515242E-3</v>
      </c>
    </row>
    <row r="41" spans="1:12" s="10" customFormat="1">
      <c r="A41" s="7">
        <f t="shared" si="0"/>
        <v>35</v>
      </c>
      <c r="B41" s="8" t="s">
        <v>44</v>
      </c>
      <c r="C41" s="29">
        <v>9.3888101833374319E-4</v>
      </c>
      <c r="D41" s="29" t="s">
        <v>80</v>
      </c>
      <c r="E41" s="29">
        <v>4.1922328012712346E-4</v>
      </c>
      <c r="F41" s="29">
        <v>4.205769265523943E-4</v>
      </c>
      <c r="G41" s="29">
        <v>1.7786812250132609E-3</v>
      </c>
      <c r="H41" s="29">
        <v>9.3888101833374319E-4</v>
      </c>
      <c r="I41" s="29" t="s">
        <v>80</v>
      </c>
      <c r="J41" s="29">
        <v>4.1922328012712341E-4</v>
      </c>
      <c r="K41" s="29">
        <v>4.205769265523943E-4</v>
      </c>
      <c r="L41" s="29">
        <v>1.7786812250132609E-3</v>
      </c>
    </row>
    <row r="42" spans="1:12" s="10" customFormat="1">
      <c r="A42" s="7">
        <f t="shared" si="0"/>
        <v>36</v>
      </c>
      <c r="B42" s="8" t="s">
        <v>45</v>
      </c>
      <c r="C42" s="29" t="s">
        <v>80</v>
      </c>
      <c r="D42" s="29" t="s">
        <v>80</v>
      </c>
      <c r="E42" s="29">
        <v>1.1864100249938962E-3</v>
      </c>
      <c r="F42" s="29">
        <v>2.4200246523968627E-4</v>
      </c>
      <c r="G42" s="29">
        <v>1.4284124902335827E-3</v>
      </c>
      <c r="H42" s="29" t="s">
        <v>80</v>
      </c>
      <c r="I42" s="29" t="s">
        <v>80</v>
      </c>
      <c r="J42" s="29">
        <v>1.1864100249938964E-3</v>
      </c>
      <c r="K42" s="29">
        <v>2.4200246523968627E-4</v>
      </c>
      <c r="L42" s="29">
        <v>1.4284124902335827E-3</v>
      </c>
    </row>
    <row r="43" spans="1:12" s="10" customFormat="1">
      <c r="A43" s="7">
        <f t="shared" si="0"/>
        <v>37</v>
      </c>
      <c r="B43" s="8" t="s">
        <v>46</v>
      </c>
      <c r="C43" s="29" t="s">
        <v>80</v>
      </c>
      <c r="D43" s="29">
        <v>7.7829071667106251E-4</v>
      </c>
      <c r="E43" s="29">
        <v>4.6177408683728298E-3</v>
      </c>
      <c r="F43" s="29">
        <v>5.5263938424730801E-3</v>
      </c>
      <c r="G43" s="29">
        <v>1.0922425427516973E-2</v>
      </c>
      <c r="H43" s="29" t="s">
        <v>80</v>
      </c>
      <c r="I43" s="29">
        <v>7.7829071667106251E-4</v>
      </c>
      <c r="J43" s="29">
        <v>4.6177408683728298E-3</v>
      </c>
      <c r="K43" s="29">
        <v>5.5263938424730801E-3</v>
      </c>
      <c r="L43" s="29">
        <v>1.0922425427516974E-2</v>
      </c>
    </row>
    <row r="44" spans="1:12" s="10" customFormat="1">
      <c r="A44" s="7">
        <f t="shared" si="0"/>
        <v>38</v>
      </c>
      <c r="B44" s="8" t="s">
        <v>47</v>
      </c>
      <c r="C44" s="29" t="s">
        <v>80</v>
      </c>
      <c r="D44" s="29" t="s">
        <v>80</v>
      </c>
      <c r="E44" s="29">
        <v>2.0362608019362334E-3</v>
      </c>
      <c r="F44" s="29">
        <v>2.5806302207485501E-3</v>
      </c>
      <c r="G44" s="29">
        <v>4.6168910226847834E-3</v>
      </c>
      <c r="H44" s="29" t="s">
        <v>80</v>
      </c>
      <c r="I44" s="29" t="s">
        <v>80</v>
      </c>
      <c r="J44" s="29">
        <v>2.0362608019362338E-3</v>
      </c>
      <c r="K44" s="29">
        <v>2.5806302207485505E-3</v>
      </c>
      <c r="L44" s="29">
        <v>4.6168910226847852E-3</v>
      </c>
    </row>
    <row r="45" spans="1:12" s="10" customFormat="1">
      <c r="A45" s="7">
        <f t="shared" si="0"/>
        <v>39</v>
      </c>
      <c r="B45" s="8" t="s">
        <v>48</v>
      </c>
      <c r="C45" s="29">
        <v>6.1068282696158285E-4</v>
      </c>
      <c r="D45" s="29" t="s">
        <v>80</v>
      </c>
      <c r="E45" s="29">
        <v>5.4960436647275334E-3</v>
      </c>
      <c r="F45" s="29">
        <v>1.6763028085335636E-3</v>
      </c>
      <c r="G45" s="29">
        <v>7.7830293002226795E-3</v>
      </c>
      <c r="H45" s="29">
        <v>6.1068282696158285E-4</v>
      </c>
      <c r="I45" s="29" t="s">
        <v>80</v>
      </c>
      <c r="J45" s="29">
        <v>5.4960436647275334E-3</v>
      </c>
      <c r="K45" s="29">
        <v>1.6763028085335636E-3</v>
      </c>
      <c r="L45" s="29">
        <v>7.7830293002226804E-3</v>
      </c>
    </row>
    <row r="46" spans="1:12" s="14" customFormat="1" ht="16.5" customHeight="1">
      <c r="A46" s="7">
        <f t="shared" si="0"/>
        <v>40</v>
      </c>
      <c r="B46" s="12" t="s">
        <v>49</v>
      </c>
      <c r="C46" s="30" t="s">
        <v>80</v>
      </c>
      <c r="D46" s="30" t="s">
        <v>80</v>
      </c>
      <c r="E46" s="30">
        <v>2.6430150009267295E-3</v>
      </c>
      <c r="F46" s="30">
        <v>3.3922582973141597E-4</v>
      </c>
      <c r="G46" s="30">
        <v>2.9822408306581453E-3</v>
      </c>
      <c r="H46" s="30" t="s">
        <v>80</v>
      </c>
      <c r="I46" s="30" t="s">
        <v>80</v>
      </c>
      <c r="J46" s="30">
        <v>2.6430150009267295E-3</v>
      </c>
      <c r="K46" s="30">
        <v>3.3922582973141603E-4</v>
      </c>
      <c r="L46" s="29">
        <v>2.9822408306581453E-3</v>
      </c>
    </row>
    <row r="47" spans="1:12" s="10" customFormat="1">
      <c r="A47" s="7">
        <f t="shared" si="0"/>
        <v>41</v>
      </c>
      <c r="B47" s="8" t="s">
        <v>50</v>
      </c>
      <c r="C47" s="29">
        <v>1.7156705105858023E-4</v>
      </c>
      <c r="D47" s="29" t="s">
        <v>80</v>
      </c>
      <c r="E47" s="29">
        <v>1.8759727807158878E-2</v>
      </c>
      <c r="F47" s="29">
        <v>1.2181774603689093E-2</v>
      </c>
      <c r="G47" s="29">
        <v>3.1113069461906551E-2</v>
      </c>
      <c r="H47" s="29">
        <v>1.7156705105858023E-4</v>
      </c>
      <c r="I47" s="29" t="s">
        <v>80</v>
      </c>
      <c r="J47" s="29">
        <v>1.8759727807158875E-2</v>
      </c>
      <c r="K47" s="29">
        <v>1.2181774603689093E-2</v>
      </c>
      <c r="L47" s="29">
        <v>3.1113069461906551E-2</v>
      </c>
    </row>
    <row r="48" spans="1:12" s="10" customFormat="1">
      <c r="A48" s="7">
        <f t="shared" si="0"/>
        <v>42</v>
      </c>
      <c r="B48" s="8" t="s">
        <v>51</v>
      </c>
      <c r="C48" s="29" t="s">
        <v>80</v>
      </c>
      <c r="D48" s="29" t="s">
        <v>80</v>
      </c>
      <c r="E48" s="29">
        <v>9.769917629910876E-4</v>
      </c>
      <c r="F48" s="29" t="s">
        <v>80</v>
      </c>
      <c r="G48" s="29">
        <v>9.769917629910876E-4</v>
      </c>
      <c r="H48" s="29" t="s">
        <v>80</v>
      </c>
      <c r="I48" s="29" t="s">
        <v>80</v>
      </c>
      <c r="J48" s="29">
        <v>9.769917629910876E-4</v>
      </c>
      <c r="K48" s="29" t="s">
        <v>80</v>
      </c>
      <c r="L48" s="29">
        <v>9.769917629910876E-4</v>
      </c>
    </row>
    <row r="49" spans="1:12" s="10" customFormat="1">
      <c r="A49" s="7">
        <f t="shared" si="0"/>
        <v>43</v>
      </c>
      <c r="B49" s="8" t="s">
        <v>52</v>
      </c>
      <c r="C49" s="29">
        <v>3.2999966067496448E-3</v>
      </c>
      <c r="D49" s="29" t="s">
        <v>80</v>
      </c>
      <c r="E49" s="29">
        <v>3.6933917024150394E-2</v>
      </c>
      <c r="F49" s="29">
        <v>1.6133969253706186E-2</v>
      </c>
      <c r="G49" s="29">
        <v>5.6367882884606223E-2</v>
      </c>
      <c r="H49" s="29">
        <v>3.2999966067496452E-3</v>
      </c>
      <c r="I49" s="29" t="s">
        <v>80</v>
      </c>
      <c r="J49" s="29">
        <v>3.6933917024150401E-2</v>
      </c>
      <c r="K49" s="29">
        <v>1.6133969253706183E-2</v>
      </c>
      <c r="L49" s="29">
        <v>5.636788288460623E-2</v>
      </c>
    </row>
    <row r="50" spans="1:12" s="10" customFormat="1">
      <c r="A50" s="7">
        <f t="shared" si="0"/>
        <v>44</v>
      </c>
      <c r="B50" s="8" t="s">
        <v>53</v>
      </c>
      <c r="C50" s="29">
        <v>4.6822935183899768E-5</v>
      </c>
      <c r="D50" s="29" t="s">
        <v>80</v>
      </c>
      <c r="E50" s="29">
        <v>3.004214685035287E-3</v>
      </c>
      <c r="F50" s="29">
        <v>2.2553276113913491E-3</v>
      </c>
      <c r="G50" s="29">
        <v>5.3063652316105358E-3</v>
      </c>
      <c r="H50" s="29">
        <v>4.6822935183899768E-5</v>
      </c>
      <c r="I50" s="29" t="s">
        <v>80</v>
      </c>
      <c r="J50" s="29">
        <v>3.004214685035287E-3</v>
      </c>
      <c r="K50" s="29">
        <v>2.2553276113913491E-3</v>
      </c>
      <c r="L50" s="29">
        <v>5.3063652316105358E-3</v>
      </c>
    </row>
    <row r="51" spans="1:12" s="10" customFormat="1">
      <c r="A51" s="7">
        <f t="shared" si="0"/>
        <v>45</v>
      </c>
      <c r="B51" s="8" t="s">
        <v>54</v>
      </c>
      <c r="C51" s="29">
        <v>2.2820036059825895E-3</v>
      </c>
      <c r="D51" s="29" t="s">
        <v>80</v>
      </c>
      <c r="E51" s="29">
        <v>1.2389350685218412E-2</v>
      </c>
      <c r="F51" s="29">
        <v>1.3948705567063442E-2</v>
      </c>
      <c r="G51" s="29">
        <v>2.8620059858264445E-2</v>
      </c>
      <c r="H51" s="29">
        <v>2.2820036059825895E-3</v>
      </c>
      <c r="I51" s="29" t="s">
        <v>80</v>
      </c>
      <c r="J51" s="29">
        <v>1.2389350685218412E-2</v>
      </c>
      <c r="K51" s="29">
        <v>1.3948705567063444E-2</v>
      </c>
      <c r="L51" s="29">
        <v>2.8620059858264449E-2</v>
      </c>
    </row>
    <row r="52" spans="1:12" s="10" customFormat="1">
      <c r="A52" s="7">
        <f t="shared" si="0"/>
        <v>46</v>
      </c>
      <c r="B52" s="8" t="s">
        <v>55</v>
      </c>
      <c r="C52" s="29">
        <v>4.1318734018346258E-3</v>
      </c>
      <c r="D52" s="29">
        <v>6.4321614123510429E-4</v>
      </c>
      <c r="E52" s="29">
        <v>1.7093450124406457E-2</v>
      </c>
      <c r="F52" s="29">
        <v>4.8123046419720084E-3</v>
      </c>
      <c r="G52" s="29">
        <v>2.6680844309448195E-2</v>
      </c>
      <c r="H52" s="29">
        <v>4.1318734018346258E-3</v>
      </c>
      <c r="I52" s="29">
        <v>6.4321614123510429E-4</v>
      </c>
      <c r="J52" s="29">
        <v>1.7093450124406454E-2</v>
      </c>
      <c r="K52" s="29">
        <v>4.8123046419720084E-3</v>
      </c>
      <c r="L52" s="29">
        <v>2.6680844309448191E-2</v>
      </c>
    </row>
    <row r="53" spans="1:12" s="10" customFormat="1">
      <c r="A53" s="7">
        <f t="shared" si="0"/>
        <v>47</v>
      </c>
      <c r="B53" s="8" t="s">
        <v>56</v>
      </c>
      <c r="C53" s="29">
        <v>1.3766889478784954E-3</v>
      </c>
      <c r="D53" s="29">
        <v>4.286886273113484E-5</v>
      </c>
      <c r="E53" s="29">
        <v>1.6373422181881734E-2</v>
      </c>
      <c r="F53" s="29">
        <v>1.5198161928759146E-2</v>
      </c>
      <c r="G53" s="29">
        <v>3.2991141921250508E-2</v>
      </c>
      <c r="H53" s="29">
        <v>1.3766889478784954E-3</v>
      </c>
      <c r="I53" s="29">
        <v>4.286886273113484E-5</v>
      </c>
      <c r="J53" s="29">
        <v>1.6373422181881737E-2</v>
      </c>
      <c r="K53" s="29">
        <v>1.5198161928759148E-2</v>
      </c>
      <c r="L53" s="29">
        <v>3.2991141921250515E-2</v>
      </c>
    </row>
    <row r="54" spans="1:12" s="10" customFormat="1" ht="14.25" customHeight="1">
      <c r="A54" s="7">
        <f t="shared" si="0"/>
        <v>48</v>
      </c>
      <c r="B54" s="8" t="s">
        <v>57</v>
      </c>
      <c r="C54" s="29">
        <v>5.9056641974693706E-5</v>
      </c>
      <c r="D54" s="29" t="s">
        <v>80</v>
      </c>
      <c r="E54" s="29">
        <v>6.4517943744138067E-3</v>
      </c>
      <c r="F54" s="29">
        <v>3.2050886900906153E-3</v>
      </c>
      <c r="G54" s="29">
        <v>9.7159397064791164E-3</v>
      </c>
      <c r="H54" s="29">
        <v>5.9056641974693713E-5</v>
      </c>
      <c r="I54" s="29" t="s">
        <v>80</v>
      </c>
      <c r="J54" s="29">
        <v>6.4517943744138067E-3</v>
      </c>
      <c r="K54" s="29">
        <v>3.2050886900906153E-3</v>
      </c>
      <c r="L54" s="29">
        <v>9.7159397064791164E-3</v>
      </c>
    </row>
    <row r="55" spans="1:12" s="10" customFormat="1">
      <c r="A55" s="7">
        <f t="shared" si="0"/>
        <v>49</v>
      </c>
      <c r="B55" s="8" t="s">
        <v>58</v>
      </c>
      <c r="C55" s="29">
        <v>2.9819914747377009E-4</v>
      </c>
      <c r="D55" s="29" t="s">
        <v>80</v>
      </c>
      <c r="E55" s="29">
        <v>1.3618782239833512E-2</v>
      </c>
      <c r="F55" s="29">
        <v>4.4317875073734952E-3</v>
      </c>
      <c r="G55" s="29">
        <v>1.8348768894680775E-2</v>
      </c>
      <c r="H55" s="29">
        <v>2.9819914747377014E-4</v>
      </c>
      <c r="I55" s="29" t="s">
        <v>80</v>
      </c>
      <c r="J55" s="29">
        <v>1.3618782239833514E-2</v>
      </c>
      <c r="K55" s="29">
        <v>4.4317875073734943E-3</v>
      </c>
      <c r="L55" s="29">
        <v>1.8348768894680775E-2</v>
      </c>
    </row>
    <row r="56" spans="1:12" s="10" customFormat="1">
      <c r="A56" s="7">
        <f t="shared" si="0"/>
        <v>50</v>
      </c>
      <c r="B56" s="8" t="s">
        <v>59</v>
      </c>
      <c r="C56" s="29">
        <v>1.2931852479075563E-3</v>
      </c>
      <c r="D56" s="29" t="s">
        <v>80</v>
      </c>
      <c r="E56" s="29">
        <v>5.5434620007826993E-3</v>
      </c>
      <c r="F56" s="29">
        <v>2.115642495875333E-3</v>
      </c>
      <c r="G56" s="29">
        <v>8.9522897445655884E-3</v>
      </c>
      <c r="H56" s="29">
        <v>1.2931852479075563E-3</v>
      </c>
      <c r="I56" s="29" t="s">
        <v>80</v>
      </c>
      <c r="J56" s="29">
        <v>5.5434620007826993E-3</v>
      </c>
      <c r="K56" s="29">
        <v>2.1156424958753326E-3</v>
      </c>
      <c r="L56" s="29">
        <v>8.9522897445655884E-3</v>
      </c>
    </row>
    <row r="57" spans="1:12" s="10" customFormat="1">
      <c r="A57" s="7">
        <f t="shared" si="0"/>
        <v>51</v>
      </c>
      <c r="B57" s="8" t="s">
        <v>60</v>
      </c>
      <c r="C57" s="29">
        <v>4.7270758061432989E-5</v>
      </c>
      <c r="D57" s="29">
        <v>9.7167386632038058E-5</v>
      </c>
      <c r="E57" s="29">
        <v>9.04293316609538E-3</v>
      </c>
      <c r="F57" s="29">
        <v>4.785262246844604E-3</v>
      </c>
      <c r="G57" s="29">
        <v>1.3972633557633457E-2</v>
      </c>
      <c r="H57" s="29">
        <v>4.7270758061432989E-5</v>
      </c>
      <c r="I57" s="29">
        <v>9.7167386632038058E-5</v>
      </c>
      <c r="J57" s="29">
        <v>9.0429331660953818E-3</v>
      </c>
      <c r="K57" s="29">
        <v>4.7852622468446048E-3</v>
      </c>
      <c r="L57" s="29">
        <v>1.3972633557633457E-2</v>
      </c>
    </row>
    <row r="58" spans="1:12" s="10" customFormat="1">
      <c r="A58" s="7">
        <f t="shared" si="0"/>
        <v>52</v>
      </c>
      <c r="B58" s="8" t="s">
        <v>61</v>
      </c>
      <c r="C58" s="29" t="s">
        <v>80</v>
      </c>
      <c r="D58" s="29" t="s">
        <v>80</v>
      </c>
      <c r="E58" s="29">
        <v>5.9146206550200352E-4</v>
      </c>
      <c r="F58" s="29">
        <v>1.0653553589625292E-3</v>
      </c>
      <c r="G58" s="29">
        <v>1.6568174244645328E-3</v>
      </c>
      <c r="H58" s="29" t="s">
        <v>80</v>
      </c>
      <c r="I58" s="29" t="s">
        <v>80</v>
      </c>
      <c r="J58" s="29">
        <v>5.9146206550200352E-4</v>
      </c>
      <c r="K58" s="29">
        <v>1.0653553589625292E-3</v>
      </c>
      <c r="L58" s="29">
        <v>1.6568174244645328E-3</v>
      </c>
    </row>
    <row r="59" spans="1:12" s="10" customFormat="1">
      <c r="A59" s="7">
        <f t="shared" si="0"/>
        <v>53</v>
      </c>
      <c r="B59" s="8" t="s">
        <v>62</v>
      </c>
      <c r="C59" s="29">
        <v>6.4628983462180967E-6</v>
      </c>
      <c r="D59" s="29" t="s">
        <v>80</v>
      </c>
      <c r="E59" s="29">
        <v>2.3334554012733554E-2</v>
      </c>
      <c r="F59" s="29">
        <v>4.0874727813064744E-3</v>
      </c>
      <c r="G59" s="29">
        <v>2.7428489692386246E-2</v>
      </c>
      <c r="H59" s="29">
        <v>6.4628983462180967E-6</v>
      </c>
      <c r="I59" s="29" t="s">
        <v>80</v>
      </c>
      <c r="J59" s="29">
        <v>2.3334554012733554E-2</v>
      </c>
      <c r="K59" s="29">
        <v>4.0874727813064735E-3</v>
      </c>
      <c r="L59" s="29">
        <v>2.7428489692386246E-2</v>
      </c>
    </row>
    <row r="60" spans="1:12" s="10" customFormat="1">
      <c r="A60" s="7">
        <f t="shared" si="0"/>
        <v>54</v>
      </c>
      <c r="B60" s="8" t="s">
        <v>63</v>
      </c>
      <c r="C60" s="29">
        <v>3.2274340339002558E-3</v>
      </c>
      <c r="D60" s="29" t="s">
        <v>80</v>
      </c>
      <c r="E60" s="29">
        <v>9.4540193009818724E-3</v>
      </c>
      <c r="F60" s="29">
        <v>1.0491329752238883E-2</v>
      </c>
      <c r="G60" s="29">
        <v>2.3172783087121011E-2</v>
      </c>
      <c r="H60" s="29">
        <v>3.2274340339002558E-3</v>
      </c>
      <c r="I60" s="29" t="s">
        <v>80</v>
      </c>
      <c r="J60" s="29">
        <v>9.4540193009818724E-3</v>
      </c>
      <c r="K60" s="29">
        <v>1.0491329752238885E-2</v>
      </c>
      <c r="L60" s="29">
        <v>2.3172783087121014E-2</v>
      </c>
    </row>
    <row r="61" spans="1:12" s="10" customFormat="1">
      <c r="A61" s="7">
        <f t="shared" si="0"/>
        <v>55</v>
      </c>
      <c r="B61" s="8" t="s">
        <v>64</v>
      </c>
      <c r="C61" s="29">
        <v>3.0982473115245923E-3</v>
      </c>
      <c r="D61" s="29" t="s">
        <v>80</v>
      </c>
      <c r="E61" s="29">
        <v>7.5788831348235575E-3</v>
      </c>
      <c r="F61" s="29">
        <v>6.1154386822156719E-3</v>
      </c>
      <c r="G61" s="29">
        <v>1.6792569128563823E-2</v>
      </c>
      <c r="H61" s="29">
        <v>3.0982473115245927E-3</v>
      </c>
      <c r="I61" s="29" t="s">
        <v>80</v>
      </c>
      <c r="J61" s="29">
        <v>7.5788831348235584E-3</v>
      </c>
      <c r="K61" s="29">
        <v>6.1154386822156719E-3</v>
      </c>
      <c r="L61" s="29">
        <v>1.6792569128563823E-2</v>
      </c>
    </row>
    <row r="62" spans="1:12" s="10" customFormat="1">
      <c r="A62" s="7">
        <f t="shared" si="0"/>
        <v>56</v>
      </c>
      <c r="B62" s="8" t="s">
        <v>65</v>
      </c>
      <c r="C62" s="29">
        <v>6.3201039150410259E-4</v>
      </c>
      <c r="D62" s="29" t="s">
        <v>80</v>
      </c>
      <c r="E62" s="29">
        <v>7.891015680464214E-3</v>
      </c>
      <c r="F62" s="29">
        <v>4.2212547770731886E-3</v>
      </c>
      <c r="G62" s="29">
        <v>1.2744280849041506E-2</v>
      </c>
      <c r="H62" s="29">
        <v>6.3201039150410259E-4</v>
      </c>
      <c r="I62" s="29" t="s">
        <v>80</v>
      </c>
      <c r="J62" s="29">
        <v>7.891015680464214E-3</v>
      </c>
      <c r="K62" s="29">
        <v>4.2212547770731886E-3</v>
      </c>
      <c r="L62" s="29">
        <v>1.2744280849041504E-2</v>
      </c>
    </row>
    <row r="63" spans="1:12" s="10" customFormat="1">
      <c r="A63" s="7">
        <f t="shared" si="0"/>
        <v>57</v>
      </c>
      <c r="B63" s="15" t="s">
        <v>66</v>
      </c>
      <c r="C63" s="31" t="s">
        <v>80</v>
      </c>
      <c r="D63" s="29">
        <v>2.8024043230542075E-4</v>
      </c>
      <c r="E63" s="29">
        <v>1.744868053311335E-2</v>
      </c>
      <c r="F63" s="29">
        <v>3.5698913128047812E-3</v>
      </c>
      <c r="G63" s="29">
        <v>2.1298812278223552E-2</v>
      </c>
      <c r="H63" s="31" t="s">
        <v>80</v>
      </c>
      <c r="I63" s="29">
        <v>2.8024043230542075E-4</v>
      </c>
      <c r="J63" s="29">
        <v>1.744868053311335E-2</v>
      </c>
      <c r="K63" s="29">
        <v>3.5698913128047812E-3</v>
      </c>
      <c r="L63" s="29">
        <v>2.1298812278223552E-2</v>
      </c>
    </row>
    <row r="64" spans="1:12" s="10" customFormat="1">
      <c r="A64" s="7">
        <f t="shared" si="0"/>
        <v>58</v>
      </c>
      <c r="B64" s="8" t="s">
        <v>67</v>
      </c>
      <c r="C64" s="29">
        <v>5.2263474256294864E-4</v>
      </c>
      <c r="D64" s="29" t="s">
        <v>80</v>
      </c>
      <c r="E64" s="29">
        <v>1.3913704138067152E-2</v>
      </c>
      <c r="F64" s="29">
        <v>9.209518187641404E-3</v>
      </c>
      <c r="G64" s="29">
        <v>2.3645857068271506E-2</v>
      </c>
      <c r="H64" s="29">
        <v>5.2263474256294853E-4</v>
      </c>
      <c r="I64" s="29" t="s">
        <v>80</v>
      </c>
      <c r="J64" s="29">
        <v>1.3913704138067154E-2</v>
      </c>
      <c r="K64" s="29">
        <v>9.209518187641404E-3</v>
      </c>
      <c r="L64" s="29">
        <v>2.3645857068271506E-2</v>
      </c>
    </row>
    <row r="65" spans="1:12" s="10" customFormat="1" ht="15" customHeight="1">
      <c r="A65" s="7">
        <f t="shared" si="0"/>
        <v>59</v>
      </c>
      <c r="B65" s="8" t="s">
        <v>68</v>
      </c>
      <c r="C65" s="29">
        <v>1.7532367433352369E-3</v>
      </c>
      <c r="D65" s="29" t="s">
        <v>80</v>
      </c>
      <c r="E65" s="29">
        <v>3.2375914709861231E-3</v>
      </c>
      <c r="F65" s="29">
        <v>3.2117958554609425E-3</v>
      </c>
      <c r="G65" s="29">
        <v>8.2026240697823018E-3</v>
      </c>
      <c r="H65" s="29">
        <v>1.7532367433352369E-3</v>
      </c>
      <c r="I65" s="29" t="s">
        <v>80</v>
      </c>
      <c r="J65" s="29">
        <v>3.2375914709861231E-3</v>
      </c>
      <c r="K65" s="29">
        <v>3.2117958554609425E-3</v>
      </c>
      <c r="L65" s="29">
        <v>8.2026240697823018E-3</v>
      </c>
    </row>
    <row r="66" spans="1:12" s="10" customFormat="1">
      <c r="A66" s="7">
        <f t="shared" si="0"/>
        <v>60</v>
      </c>
      <c r="B66" s="8" t="s">
        <v>69</v>
      </c>
      <c r="C66" s="29">
        <v>6.0806815202434908E-3</v>
      </c>
      <c r="D66" s="29" t="s">
        <v>80</v>
      </c>
      <c r="E66" s="29">
        <v>1.2004650477832031E-2</v>
      </c>
      <c r="F66" s="29">
        <v>8.2998118119996835E-3</v>
      </c>
      <c r="G66" s="29">
        <v>2.6385143810075205E-2</v>
      </c>
      <c r="H66" s="29">
        <v>6.0806815202434908E-3</v>
      </c>
      <c r="I66" s="29" t="s">
        <v>80</v>
      </c>
      <c r="J66" s="29">
        <v>1.2004650477832031E-2</v>
      </c>
      <c r="K66" s="29">
        <v>8.2998118119996835E-3</v>
      </c>
      <c r="L66" s="29">
        <v>2.6385143810075205E-2</v>
      </c>
    </row>
    <row r="67" spans="1:12" s="10" customFormat="1">
      <c r="A67" s="17"/>
      <c r="B67" s="18" t="s">
        <v>70</v>
      </c>
      <c r="C67" s="32">
        <f t="shared" ref="C67:L67" si="1">SUM(C8:C66)</f>
        <v>9.63309501858364E-2</v>
      </c>
      <c r="D67" s="32">
        <f t="shared" si="1"/>
        <v>1.5914317221172477E-2</v>
      </c>
      <c r="E67" s="32">
        <f t="shared" si="1"/>
        <v>0.59144980644936684</v>
      </c>
      <c r="F67" s="32">
        <f t="shared" si="1"/>
        <v>0.29628440771359932</v>
      </c>
      <c r="G67" s="32">
        <f t="shared" si="1"/>
        <v>0.99999999999999978</v>
      </c>
      <c r="H67" s="32">
        <f t="shared" si="1"/>
        <v>9.63309501858364E-2</v>
      </c>
      <c r="I67" s="32">
        <f t="shared" si="1"/>
        <v>1.5914317221172473E-2</v>
      </c>
      <c r="J67" s="32">
        <f t="shared" si="1"/>
        <v>0.59144980644936673</v>
      </c>
      <c r="K67" s="32">
        <f t="shared" si="1"/>
        <v>0.29628440771359937</v>
      </c>
      <c r="L67" s="32">
        <f t="shared" si="1"/>
        <v>0.99997948156997474</v>
      </c>
    </row>
    <row r="68" spans="1:12" s="10" customFormat="1"/>
    <row r="69" spans="1:12" s="20" customFormat="1"/>
    <row r="70" spans="1:12" s="20" customFormat="1"/>
    <row r="71" spans="1:12" s="20" customFormat="1" ht="15" customHeight="1">
      <c r="B71" s="27" t="s">
        <v>71</v>
      </c>
      <c r="C71" s="41" t="s">
        <v>72</v>
      </c>
      <c r="D71" s="41"/>
      <c r="E71" s="41"/>
      <c r="F71" s="41"/>
      <c r="G71" s="41"/>
      <c r="H71" s="41"/>
      <c r="I71" s="41"/>
      <c r="J71" s="41"/>
      <c r="K71" s="41"/>
      <c r="L71" s="41"/>
    </row>
    <row r="72" spans="1:12" s="20" customFormat="1">
      <c r="B72" s="21"/>
      <c r="C72" s="21" t="s">
        <v>73</v>
      </c>
      <c r="D72" s="21"/>
      <c r="E72" s="21"/>
      <c r="F72" s="21"/>
      <c r="G72" s="21"/>
      <c r="H72" s="22">
        <v>196506.26266513503</v>
      </c>
      <c r="I72" s="21" t="s">
        <v>74</v>
      </c>
      <c r="J72" s="21"/>
      <c r="K72" s="21"/>
      <c r="L72" s="23"/>
    </row>
    <row r="73" spans="1:12" s="20" customFormat="1">
      <c r="B73" s="10"/>
      <c r="C73" s="10" t="s">
        <v>75</v>
      </c>
      <c r="D73" s="10"/>
      <c r="E73" s="10"/>
      <c r="F73" s="10"/>
      <c r="G73" s="10"/>
      <c r="H73" s="24">
        <v>303.73951890444255</v>
      </c>
      <c r="I73" s="10" t="s">
        <v>76</v>
      </c>
      <c r="J73" s="10"/>
      <c r="K73" s="10"/>
      <c r="L73" s="10"/>
    </row>
    <row r="74" spans="1:12" s="20" customFormat="1"/>
    <row r="75" spans="1:12" s="20" customFormat="1"/>
    <row r="76" spans="1:12" s="20" customFormat="1"/>
    <row r="77" spans="1:12" s="20" customFormat="1"/>
    <row r="78" spans="1:12" s="20" customFormat="1"/>
    <row r="79" spans="1:12" s="20" customFormat="1"/>
    <row r="80" spans="1:12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 ht="30" customHeight="1"/>
    <row r="121" s="20" customForma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</sheetData>
  <sheetProtection selectLockedCells="1" selectUnlockedCells="1"/>
  <autoFilter ref="A6:L67"/>
  <mergeCells count="7">
    <mergeCell ref="C71:L71"/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zoomScale="90" zoomScaleNormal="90" workbookViewId="0">
      <pane xSplit="2" ySplit="6" topLeftCell="C59" activePane="bottomRight" state="frozen"/>
      <selection pane="topRight" activeCell="I1" sqref="I1"/>
      <selection pane="bottomLeft" activeCell="A29" sqref="A29"/>
      <selection pane="bottomRight" activeCell="S38" sqref="S38"/>
    </sheetView>
  </sheetViews>
  <sheetFormatPr defaultColWidth="9" defaultRowHeight="15"/>
  <cols>
    <col min="1" max="1" width="4.7109375" style="1" customWidth="1"/>
    <col min="2" max="2" width="34.28515625" style="1" customWidth="1"/>
    <col min="3" max="6" width="9.140625" style="1" customWidth="1"/>
    <col min="7" max="12" width="10.7109375" style="1" customWidth="1"/>
    <col min="13" max="16384" width="9" style="1"/>
  </cols>
  <sheetData>
    <row r="1" spans="1:12" ht="15.7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B2" s="40" t="s">
        <v>86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6</v>
      </c>
      <c r="I6" s="33" t="s">
        <v>7</v>
      </c>
      <c r="J6" s="33" t="s">
        <v>8</v>
      </c>
      <c r="K6" s="33" t="s">
        <v>9</v>
      </c>
      <c r="L6" s="33" t="s">
        <v>10</v>
      </c>
    </row>
    <row r="7" spans="1:12" s="10" customFormat="1">
      <c r="A7" s="7">
        <v>1</v>
      </c>
      <c r="B7" s="8" t="s">
        <v>79</v>
      </c>
      <c r="C7" s="9" t="s">
        <v>80</v>
      </c>
      <c r="D7" s="9">
        <v>0</v>
      </c>
      <c r="E7" s="9">
        <v>1.154572377107111E-4</v>
      </c>
      <c r="F7" s="9">
        <v>0</v>
      </c>
      <c r="G7" s="9">
        <v>1.154572377107111E-4</v>
      </c>
      <c r="H7" s="9" t="s">
        <v>80</v>
      </c>
      <c r="I7" s="9" t="s">
        <v>80</v>
      </c>
      <c r="J7" s="9">
        <v>1.154572377107111E-4</v>
      </c>
      <c r="K7" s="9" t="s">
        <v>80</v>
      </c>
      <c r="L7" s="9">
        <v>1.154572377107111E-4</v>
      </c>
    </row>
    <row r="8" spans="1:12" s="10" customFormat="1">
      <c r="A8" s="7">
        <f>A7+1</f>
        <v>2</v>
      </c>
      <c r="B8" s="8" t="s">
        <v>11</v>
      </c>
      <c r="C8" s="9">
        <v>2.7666900128596938E-3</v>
      </c>
      <c r="D8" s="9">
        <v>4.2285701431035635E-4</v>
      </c>
      <c r="E8" s="9">
        <v>8.0977932648079783E-3</v>
      </c>
      <c r="F8" s="9">
        <v>2.0998465902248692E-3</v>
      </c>
      <c r="G8" s="9">
        <v>1.3387186882202898E-2</v>
      </c>
      <c r="H8" s="9">
        <v>2.7666900128596942E-3</v>
      </c>
      <c r="I8" s="9">
        <v>4.228570143103564E-4</v>
      </c>
      <c r="J8" s="9">
        <v>8.0977932648079783E-3</v>
      </c>
      <c r="K8" s="9">
        <v>2.0998465902248692E-3</v>
      </c>
      <c r="L8" s="9">
        <v>1.3387186882202898E-2</v>
      </c>
    </row>
    <row r="9" spans="1:12" s="10" customFormat="1">
      <c r="A9" s="7">
        <f t="shared" ref="A9:A67" si="0">A8+1</f>
        <v>3</v>
      </c>
      <c r="B9" s="8" t="s">
        <v>12</v>
      </c>
      <c r="C9" s="9" t="s">
        <v>80</v>
      </c>
      <c r="D9" s="9">
        <v>0</v>
      </c>
      <c r="E9" s="9">
        <v>1.8808031415158224E-3</v>
      </c>
      <c r="F9" s="9">
        <v>2.8735798661756596E-3</v>
      </c>
      <c r="G9" s="9">
        <v>4.754383007691482E-3</v>
      </c>
      <c r="H9" s="9" t="s">
        <v>80</v>
      </c>
      <c r="I9" s="9" t="s">
        <v>80</v>
      </c>
      <c r="J9" s="9">
        <v>1.8808031415158224E-3</v>
      </c>
      <c r="K9" s="9">
        <v>2.8735798661756596E-3</v>
      </c>
      <c r="L9" s="9">
        <v>4.754383007691482E-3</v>
      </c>
    </row>
    <row r="10" spans="1:12" s="10" customFormat="1">
      <c r="A10" s="7">
        <f t="shared" si="0"/>
        <v>4</v>
      </c>
      <c r="B10" s="8" t="s">
        <v>13</v>
      </c>
      <c r="C10" s="9">
        <v>4.4327702072489965E-5</v>
      </c>
      <c r="D10" s="9">
        <v>0</v>
      </c>
      <c r="E10" s="9">
        <v>5.4473933019981201E-3</v>
      </c>
      <c r="F10" s="9">
        <v>5.9310962299691161E-3</v>
      </c>
      <c r="G10" s="9">
        <v>1.1422817234039727E-2</v>
      </c>
      <c r="H10" s="9">
        <v>4.4327702072489972E-5</v>
      </c>
      <c r="I10" s="9" t="s">
        <v>80</v>
      </c>
      <c r="J10" s="9">
        <v>5.4473933019981192E-3</v>
      </c>
      <c r="K10" s="9">
        <v>5.9310962299691161E-3</v>
      </c>
      <c r="L10" s="9">
        <v>1.1422817234039727E-2</v>
      </c>
    </row>
    <row r="11" spans="1:12" s="10" customFormat="1">
      <c r="A11" s="7">
        <f t="shared" si="0"/>
        <v>5</v>
      </c>
      <c r="B11" s="8" t="s">
        <v>14</v>
      </c>
      <c r="C11" s="9">
        <v>3.1913782940814939E-3</v>
      </c>
      <c r="D11" s="9">
        <v>3.5925959910940589E-5</v>
      </c>
      <c r="E11" s="9">
        <v>7.8731225813434141E-3</v>
      </c>
      <c r="F11" s="9">
        <v>2.5158846659353263E-3</v>
      </c>
      <c r="G11" s="9">
        <v>1.3616311501271175E-2</v>
      </c>
      <c r="H11" s="9">
        <v>3.1913782940814939E-3</v>
      </c>
      <c r="I11" s="9">
        <v>3.5925959910940589E-5</v>
      </c>
      <c r="J11" s="9">
        <v>7.8731225813434141E-3</v>
      </c>
      <c r="K11" s="9">
        <v>2.5158846659353263E-3</v>
      </c>
      <c r="L11" s="9">
        <v>1.3616311501271175E-2</v>
      </c>
    </row>
    <row r="12" spans="1:12" s="10" customFormat="1">
      <c r="A12" s="7">
        <f t="shared" si="0"/>
        <v>6</v>
      </c>
      <c r="B12" s="8" t="s">
        <v>15</v>
      </c>
      <c r="C12" s="9">
        <v>1.3038988503332465E-3</v>
      </c>
      <c r="D12" s="9">
        <v>1.0267149777724264E-3</v>
      </c>
      <c r="E12" s="9">
        <v>2.2892115519183489E-2</v>
      </c>
      <c r="F12" s="9">
        <v>9.9834322392984929E-3</v>
      </c>
      <c r="G12" s="9">
        <v>3.5206161586587653E-2</v>
      </c>
      <c r="H12" s="9">
        <v>1.3038988503332465E-3</v>
      </c>
      <c r="I12" s="9">
        <v>1.0267149777724264E-3</v>
      </c>
      <c r="J12" s="9">
        <v>2.2892115519183489E-2</v>
      </c>
      <c r="K12" s="9">
        <v>9.9834322392984946E-3</v>
      </c>
      <c r="L12" s="9">
        <v>3.5206161586587653E-2</v>
      </c>
    </row>
    <row r="13" spans="1:12" s="10" customFormat="1">
      <c r="A13" s="7">
        <f t="shared" si="0"/>
        <v>7</v>
      </c>
      <c r="B13" s="8" t="s">
        <v>16</v>
      </c>
      <c r="C13" s="9">
        <v>4.2436619910169711E-5</v>
      </c>
      <c r="D13" s="9" t="s">
        <v>80</v>
      </c>
      <c r="E13" s="9">
        <v>4.4239819665433232E-3</v>
      </c>
      <c r="F13" s="9">
        <v>4.0785350892132005E-3</v>
      </c>
      <c r="G13" s="9">
        <v>8.5449536756666937E-3</v>
      </c>
      <c r="H13" s="9">
        <v>4.2436619910169704E-5</v>
      </c>
      <c r="I13" s="9" t="s">
        <v>80</v>
      </c>
      <c r="J13" s="9">
        <v>4.4239819665433232E-3</v>
      </c>
      <c r="K13" s="9">
        <v>4.0785350892132014E-3</v>
      </c>
      <c r="L13" s="9">
        <v>8.5449536756666937E-3</v>
      </c>
    </row>
    <row r="14" spans="1:12" s="10" customFormat="1">
      <c r="A14" s="7">
        <f t="shared" si="0"/>
        <v>8</v>
      </c>
      <c r="B14" s="8" t="s">
        <v>17</v>
      </c>
      <c r="C14" s="9">
        <v>4.652066720480982E-3</v>
      </c>
      <c r="D14" s="9" t="s">
        <v>80</v>
      </c>
      <c r="E14" s="9">
        <v>8.4845770816667759E-3</v>
      </c>
      <c r="F14" s="9">
        <v>8.567195746646392E-3</v>
      </c>
      <c r="G14" s="9">
        <v>2.1703839548794152E-2</v>
      </c>
      <c r="H14" s="9">
        <v>4.652066720480982E-3</v>
      </c>
      <c r="I14" s="9" t="s">
        <v>80</v>
      </c>
      <c r="J14" s="9">
        <v>8.4845770816667741E-3</v>
      </c>
      <c r="K14" s="9">
        <v>8.5671957466463937E-3</v>
      </c>
      <c r="L14" s="9">
        <v>2.1703839548794148E-2</v>
      </c>
    </row>
    <row r="15" spans="1:12" s="10" customFormat="1">
      <c r="A15" s="7">
        <f t="shared" si="0"/>
        <v>9</v>
      </c>
      <c r="B15" s="8" t="s">
        <v>18</v>
      </c>
      <c r="C15" s="9" t="s">
        <v>80</v>
      </c>
      <c r="D15" s="9" t="s">
        <v>80</v>
      </c>
      <c r="E15" s="9">
        <v>7.7877616171697752E-3</v>
      </c>
      <c r="F15" s="9">
        <v>2.5969159261801491E-3</v>
      </c>
      <c r="G15" s="9">
        <v>1.0384677543349924E-2</v>
      </c>
      <c r="H15" s="9" t="s">
        <v>80</v>
      </c>
      <c r="I15" s="9" t="s">
        <v>80</v>
      </c>
      <c r="J15" s="9">
        <v>7.787761617169776E-3</v>
      </c>
      <c r="K15" s="9">
        <v>2.5969159261801491E-3</v>
      </c>
      <c r="L15" s="9">
        <v>1.0384677543349926E-2</v>
      </c>
    </row>
    <row r="16" spans="1:12" s="10" customFormat="1">
      <c r="A16" s="7">
        <f t="shared" si="0"/>
        <v>10</v>
      </c>
      <c r="B16" s="8" t="s">
        <v>19</v>
      </c>
      <c r="C16" s="9">
        <v>1.1739497576871488E-2</v>
      </c>
      <c r="D16" s="9">
        <v>1.7434351172918045E-3</v>
      </c>
      <c r="E16" s="9">
        <v>1.3482932694163292E-2</v>
      </c>
      <c r="F16" s="9">
        <v>4.3671482758645408E-3</v>
      </c>
      <c r="G16" s="9">
        <v>3.1333013664191126E-2</v>
      </c>
      <c r="H16" s="9">
        <v>1.1739497576871488E-2</v>
      </c>
      <c r="I16" s="9">
        <v>1.7434351172918047E-3</v>
      </c>
      <c r="J16" s="9">
        <v>1.3482932694163292E-2</v>
      </c>
      <c r="K16" s="9">
        <v>4.3671482758645408E-3</v>
      </c>
      <c r="L16" s="9">
        <v>3.1333013664191126E-2</v>
      </c>
    </row>
    <row r="17" spans="1:12" s="10" customFormat="1">
      <c r="A17" s="7">
        <f t="shared" si="0"/>
        <v>11</v>
      </c>
      <c r="B17" s="8" t="s">
        <v>20</v>
      </c>
      <c r="C17" s="9" t="s">
        <v>80</v>
      </c>
      <c r="D17" s="9">
        <v>3.9160584631405656E-5</v>
      </c>
      <c r="E17" s="9">
        <v>4.2871982913086359E-3</v>
      </c>
      <c r="F17" s="9">
        <v>6.1644539283301786E-3</v>
      </c>
      <c r="G17" s="9">
        <v>1.049081280427022E-2</v>
      </c>
      <c r="H17" s="9" t="s">
        <v>80</v>
      </c>
      <c r="I17" s="9">
        <v>3.9160584631405656E-5</v>
      </c>
      <c r="J17" s="9">
        <v>4.2871982913086351E-3</v>
      </c>
      <c r="K17" s="9">
        <v>6.1644539283301778E-3</v>
      </c>
      <c r="L17" s="9">
        <v>1.0490812804270219E-2</v>
      </c>
    </row>
    <row r="18" spans="1:12" s="10" customFormat="1" ht="25.5">
      <c r="A18" s="7">
        <f t="shared" si="0"/>
        <v>12</v>
      </c>
      <c r="B18" s="8" t="s">
        <v>21</v>
      </c>
      <c r="C18" s="9">
        <v>3.245044537167719E-2</v>
      </c>
      <c r="D18" s="9">
        <v>6.680659543392733E-3</v>
      </c>
      <c r="E18" s="9">
        <v>0.10125546833738204</v>
      </c>
      <c r="F18" s="9">
        <v>2.0279412967945137E-2</v>
      </c>
      <c r="G18" s="9">
        <v>0.1606659862203971</v>
      </c>
      <c r="H18" s="9">
        <v>3.245044537167719E-2</v>
      </c>
      <c r="I18" s="9">
        <v>6.6806595433927338E-3</v>
      </c>
      <c r="J18" s="9">
        <v>0.10125546833738203</v>
      </c>
      <c r="K18" s="9">
        <v>2.0279412967945137E-2</v>
      </c>
      <c r="L18" s="9">
        <v>0.1606659862203971</v>
      </c>
    </row>
    <row r="19" spans="1:12" s="10" customFormat="1">
      <c r="A19" s="7">
        <f t="shared" si="0"/>
        <v>13</v>
      </c>
      <c r="B19" s="8" t="s">
        <v>22</v>
      </c>
      <c r="C19" s="9" t="s">
        <v>80</v>
      </c>
      <c r="D19" s="9" t="s">
        <v>80</v>
      </c>
      <c r="E19" s="9">
        <v>4.0895226906818643E-4</v>
      </c>
      <c r="F19" s="9">
        <v>5.6511608558679857E-5</v>
      </c>
      <c r="G19" s="9">
        <v>4.6546387762686631E-4</v>
      </c>
      <c r="H19" s="9" t="s">
        <v>80</v>
      </c>
      <c r="I19" s="9" t="s">
        <v>80</v>
      </c>
      <c r="J19" s="9">
        <v>4.0895226906818648E-4</v>
      </c>
      <c r="K19" s="9">
        <v>5.6511608558679857E-5</v>
      </c>
      <c r="L19" s="9">
        <v>4.6546387762686631E-4</v>
      </c>
    </row>
    <row r="20" spans="1:12" s="10" customFormat="1">
      <c r="A20" s="7">
        <f t="shared" si="0"/>
        <v>14</v>
      </c>
      <c r="B20" s="8" t="s">
        <v>23</v>
      </c>
      <c r="C20" s="9" t="s">
        <v>80</v>
      </c>
      <c r="D20" s="9" t="s">
        <v>80</v>
      </c>
      <c r="E20" s="9">
        <v>3.7779174418283001E-3</v>
      </c>
      <c r="F20" s="9">
        <v>2.5892917822799917E-3</v>
      </c>
      <c r="G20" s="9">
        <v>6.3672092241082914E-3</v>
      </c>
      <c r="H20" s="9" t="s">
        <v>80</v>
      </c>
      <c r="I20" s="9" t="s">
        <v>80</v>
      </c>
      <c r="J20" s="9">
        <v>3.7779174418283005E-3</v>
      </c>
      <c r="K20" s="9">
        <v>2.5892917822799917E-3</v>
      </c>
      <c r="L20" s="9">
        <v>6.3672092241082922E-3</v>
      </c>
    </row>
    <row r="21" spans="1:12" s="10" customFormat="1">
      <c r="A21" s="7">
        <f t="shared" si="0"/>
        <v>15</v>
      </c>
      <c r="B21" s="8" t="s">
        <v>24</v>
      </c>
      <c r="C21" s="9" t="s">
        <v>80</v>
      </c>
      <c r="D21" s="9" t="s">
        <v>80</v>
      </c>
      <c r="E21" s="9">
        <v>9.3414121457773367E-3</v>
      </c>
      <c r="F21" s="9">
        <v>2.0982269772780648E-3</v>
      </c>
      <c r="G21" s="9">
        <v>1.1439639123055402E-2</v>
      </c>
      <c r="H21" s="9" t="s">
        <v>80</v>
      </c>
      <c r="I21" s="9" t="s">
        <v>80</v>
      </c>
      <c r="J21" s="9">
        <v>9.3414121457773384E-3</v>
      </c>
      <c r="K21" s="9">
        <v>2.0982269772780644E-3</v>
      </c>
      <c r="L21" s="9">
        <v>1.1439639123055402E-2</v>
      </c>
    </row>
    <row r="22" spans="1:12" s="10" customFormat="1">
      <c r="A22" s="7">
        <f t="shared" si="0"/>
        <v>16</v>
      </c>
      <c r="B22" s="8" t="s">
        <v>25</v>
      </c>
      <c r="C22" s="9" t="s">
        <v>80</v>
      </c>
      <c r="D22" s="9" t="s">
        <v>80</v>
      </c>
      <c r="E22" s="9">
        <v>7.2202989332793681E-4</v>
      </c>
      <c r="F22" s="9">
        <v>1.4669046113174797E-3</v>
      </c>
      <c r="G22" s="9">
        <v>2.1889345046454166E-3</v>
      </c>
      <c r="H22" s="9" t="s">
        <v>80</v>
      </c>
      <c r="I22" s="9" t="s">
        <v>80</v>
      </c>
      <c r="J22" s="9">
        <v>7.2202989332793681E-4</v>
      </c>
      <c r="K22" s="9">
        <v>1.4669046113174797E-3</v>
      </c>
      <c r="L22" s="9">
        <v>2.1889345046454166E-3</v>
      </c>
    </row>
    <row r="23" spans="1:12" s="10" customFormat="1">
      <c r="A23" s="7">
        <f t="shared" si="0"/>
        <v>17</v>
      </c>
      <c r="B23" s="8" t="s">
        <v>26</v>
      </c>
      <c r="C23" s="9" t="s">
        <v>80</v>
      </c>
      <c r="D23" s="9" t="s">
        <v>80</v>
      </c>
      <c r="E23" s="9">
        <v>2.2047809449544944E-3</v>
      </c>
      <c r="F23" s="9">
        <v>1.3547740217901203E-3</v>
      </c>
      <c r="G23" s="9">
        <v>3.5595549667446144E-3</v>
      </c>
      <c r="H23" s="9" t="s">
        <v>80</v>
      </c>
      <c r="I23" s="9" t="s">
        <v>80</v>
      </c>
      <c r="J23" s="9">
        <v>2.2047809449544944E-3</v>
      </c>
      <c r="K23" s="9">
        <v>1.3547740217901203E-3</v>
      </c>
      <c r="L23" s="9">
        <v>3.5595549667446144E-3</v>
      </c>
    </row>
    <row r="24" spans="1:12" s="10" customFormat="1">
      <c r="A24" s="7">
        <f t="shared" si="0"/>
        <v>18</v>
      </c>
      <c r="B24" s="8" t="s">
        <v>27</v>
      </c>
      <c r="C24" s="9" t="s">
        <v>80</v>
      </c>
      <c r="D24" s="9" t="s">
        <v>80</v>
      </c>
      <c r="E24" s="9">
        <v>2.8108612750452765E-3</v>
      </c>
      <c r="F24" s="9">
        <v>2.390360061384818E-3</v>
      </c>
      <c r="G24" s="9">
        <v>5.2012213364300945E-3</v>
      </c>
      <c r="H24" s="9" t="s">
        <v>80</v>
      </c>
      <c r="I24" s="9" t="s">
        <v>80</v>
      </c>
      <c r="J24" s="9">
        <v>2.8108612750452765E-3</v>
      </c>
      <c r="K24" s="9">
        <v>2.390360061384818E-3</v>
      </c>
      <c r="L24" s="9">
        <v>5.2012213364300945E-3</v>
      </c>
    </row>
    <row r="25" spans="1:12" s="10" customFormat="1" ht="15.75" customHeight="1">
      <c r="A25" s="7">
        <f t="shared" si="0"/>
        <v>19</v>
      </c>
      <c r="B25" s="8" t="s">
        <v>28</v>
      </c>
      <c r="C25" s="9" t="s">
        <v>80</v>
      </c>
      <c r="D25" s="9" t="s">
        <v>80</v>
      </c>
      <c r="E25" s="9">
        <v>1.155704725817931E-2</v>
      </c>
      <c r="F25" s="9">
        <v>1.187267393236102E-2</v>
      </c>
      <c r="G25" s="9">
        <v>2.3429721190540331E-2</v>
      </c>
      <c r="H25" s="9" t="s">
        <v>80</v>
      </c>
      <c r="I25" s="9" t="s">
        <v>80</v>
      </c>
      <c r="J25" s="9">
        <v>1.155704725817931E-2</v>
      </c>
      <c r="K25" s="9">
        <v>1.187267393236102E-2</v>
      </c>
      <c r="L25" s="9">
        <v>2.3429721190540331E-2</v>
      </c>
    </row>
    <row r="26" spans="1:12" s="10" customFormat="1">
      <c r="A26" s="7">
        <f t="shared" si="0"/>
        <v>20</v>
      </c>
      <c r="B26" s="8" t="s">
        <v>29</v>
      </c>
      <c r="C26" s="9">
        <v>9.8440258953715358E-4</v>
      </c>
      <c r="D26" s="9">
        <v>3.2562502342434242E-5</v>
      </c>
      <c r="E26" s="9">
        <v>2.8349622199752848E-3</v>
      </c>
      <c r="F26" s="9">
        <v>3.159805043965091E-3</v>
      </c>
      <c r="G26" s="9">
        <v>7.0117323558199643E-3</v>
      </c>
      <c r="H26" s="9">
        <v>9.8440258953715379E-4</v>
      </c>
      <c r="I26" s="9">
        <v>3.2562502342434242E-5</v>
      </c>
      <c r="J26" s="9">
        <v>2.8349622199752853E-3</v>
      </c>
      <c r="K26" s="9">
        <v>3.159805043965091E-3</v>
      </c>
      <c r="L26" s="9">
        <v>7.0117323558199643E-3</v>
      </c>
    </row>
    <row r="27" spans="1:12" s="10" customFormat="1">
      <c r="A27" s="7">
        <f t="shared" si="0"/>
        <v>21</v>
      </c>
      <c r="B27" s="8" t="s">
        <v>30</v>
      </c>
      <c r="C27" s="9">
        <v>5.1040813690069668E-5</v>
      </c>
      <c r="D27" s="9" t="s">
        <v>80</v>
      </c>
      <c r="E27" s="9">
        <v>3.633774190149254E-2</v>
      </c>
      <c r="F27" s="9">
        <v>1.3245401731760321E-2</v>
      </c>
      <c r="G27" s="9">
        <v>4.9634184446942932E-2</v>
      </c>
      <c r="H27" s="9">
        <v>5.1040813690069668E-5</v>
      </c>
      <c r="I27" s="9" t="s">
        <v>80</v>
      </c>
      <c r="J27" s="9">
        <v>3.633774190149254E-2</v>
      </c>
      <c r="K27" s="9">
        <v>1.3245401731760321E-2</v>
      </c>
      <c r="L27" s="9">
        <v>4.9634184446942939E-2</v>
      </c>
    </row>
    <row r="28" spans="1:12" s="10" customFormat="1">
      <c r="A28" s="7">
        <f t="shared" si="0"/>
        <v>22</v>
      </c>
      <c r="B28" s="8" t="s">
        <v>31</v>
      </c>
      <c r="C28" s="9" t="s">
        <v>80</v>
      </c>
      <c r="D28" s="9">
        <v>1.7112177029351952E-3</v>
      </c>
      <c r="E28" s="9">
        <v>2.0549713485482038E-3</v>
      </c>
      <c r="F28" s="9">
        <v>1.7428875776876291E-3</v>
      </c>
      <c r="G28" s="9">
        <v>5.5090766291710285E-3</v>
      </c>
      <c r="H28" s="9" t="s">
        <v>80</v>
      </c>
      <c r="I28" s="9">
        <v>1.7112177029351954E-3</v>
      </c>
      <c r="J28" s="9">
        <v>2.0549713485482038E-3</v>
      </c>
      <c r="K28" s="9">
        <v>1.7428875776876293E-3</v>
      </c>
      <c r="L28" s="9">
        <v>5.5090766291710285E-3</v>
      </c>
    </row>
    <row r="29" spans="1:12" s="10" customFormat="1">
      <c r="A29" s="7">
        <f t="shared" si="0"/>
        <v>23</v>
      </c>
      <c r="B29" s="8" t="s">
        <v>32</v>
      </c>
      <c r="C29" s="9">
        <v>4.0343546246813296E-4</v>
      </c>
      <c r="D29" s="9">
        <v>2.4382536726441648E-3</v>
      </c>
      <c r="E29" s="9">
        <v>1.2584581244771428E-2</v>
      </c>
      <c r="F29" s="9">
        <v>4.0677913499211869E-3</v>
      </c>
      <c r="G29" s="9">
        <v>1.9494061729804911E-2</v>
      </c>
      <c r="H29" s="9">
        <v>4.0343546246813291E-4</v>
      </c>
      <c r="I29" s="9">
        <v>2.4382536726441648E-3</v>
      </c>
      <c r="J29" s="9">
        <v>1.2584581244771426E-2</v>
      </c>
      <c r="K29" s="9">
        <v>4.0677913499211869E-3</v>
      </c>
      <c r="L29" s="9">
        <v>1.9494061729804911E-2</v>
      </c>
    </row>
    <row r="30" spans="1:12" s="10" customFormat="1">
      <c r="A30" s="7">
        <f t="shared" si="0"/>
        <v>24</v>
      </c>
      <c r="B30" s="8" t="s">
        <v>33</v>
      </c>
      <c r="C30" s="9">
        <v>4.0229621199759646E-3</v>
      </c>
      <c r="D30" s="9">
        <v>7.6195427270130148E-6</v>
      </c>
      <c r="E30" s="9">
        <v>2.0661199910769193E-3</v>
      </c>
      <c r="F30" s="9">
        <v>2.2205307606275411E-3</v>
      </c>
      <c r="G30" s="9">
        <v>8.317232414407438E-3</v>
      </c>
      <c r="H30" s="9">
        <v>4.0229621199759646E-3</v>
      </c>
      <c r="I30" s="9">
        <v>7.619542727013014E-6</v>
      </c>
      <c r="J30" s="9">
        <v>2.0661199910769188E-3</v>
      </c>
      <c r="K30" s="9">
        <v>2.2205307606275411E-3</v>
      </c>
      <c r="L30" s="9">
        <v>8.317232414407438E-3</v>
      </c>
    </row>
    <row r="31" spans="1:12" s="10" customFormat="1">
      <c r="A31" s="7">
        <f t="shared" si="0"/>
        <v>25</v>
      </c>
      <c r="B31" s="8" t="s">
        <v>34</v>
      </c>
      <c r="C31" s="9" t="s">
        <v>80</v>
      </c>
      <c r="D31" s="9" t="s">
        <v>80</v>
      </c>
      <c r="E31" s="9">
        <v>2.6478877222730537E-3</v>
      </c>
      <c r="F31" s="9">
        <v>2.4943373721004218E-3</v>
      </c>
      <c r="G31" s="9">
        <v>5.1422250943734754E-3</v>
      </c>
      <c r="H31" s="9" t="s">
        <v>80</v>
      </c>
      <c r="I31" s="9" t="s">
        <v>80</v>
      </c>
      <c r="J31" s="9">
        <v>2.6478877222730537E-3</v>
      </c>
      <c r="K31" s="9">
        <v>2.4943373721004218E-3</v>
      </c>
      <c r="L31" s="9">
        <v>5.1422250943734754E-3</v>
      </c>
    </row>
    <row r="32" spans="1:12" s="10" customFormat="1">
      <c r="A32" s="7">
        <f t="shared" si="0"/>
        <v>26</v>
      </c>
      <c r="B32" s="8" t="s">
        <v>35</v>
      </c>
      <c r="C32" s="9">
        <v>1.6302830673264035E-3</v>
      </c>
      <c r="D32" s="9" t="s">
        <v>80</v>
      </c>
      <c r="E32" s="9">
        <v>8.7946225328244115E-3</v>
      </c>
      <c r="F32" s="9">
        <v>4.305768626119158E-3</v>
      </c>
      <c r="G32" s="9">
        <v>1.4730674226269972E-2</v>
      </c>
      <c r="H32" s="9">
        <v>1.6302830673264037E-3</v>
      </c>
      <c r="I32" s="9" t="s">
        <v>80</v>
      </c>
      <c r="J32" s="9">
        <v>8.7946225328244115E-3</v>
      </c>
      <c r="K32" s="9">
        <v>4.305768626119158E-3</v>
      </c>
      <c r="L32" s="9">
        <v>1.4730674226269972E-2</v>
      </c>
    </row>
    <row r="33" spans="1:12" s="10" customFormat="1" ht="14.25" customHeight="1">
      <c r="A33" s="7">
        <f t="shared" si="0"/>
        <v>27</v>
      </c>
      <c r="B33" s="8" t="s">
        <v>36</v>
      </c>
      <c r="C33" s="9">
        <v>2.8921317962936044E-3</v>
      </c>
      <c r="D33" s="9" t="s">
        <v>80</v>
      </c>
      <c r="E33" s="9">
        <v>1.00243780791099E-2</v>
      </c>
      <c r="F33" s="9">
        <v>3.8564962767871939E-3</v>
      </c>
      <c r="G33" s="9">
        <v>1.6773006152190698E-2</v>
      </c>
      <c r="H33" s="9">
        <v>2.8921317962936044E-3</v>
      </c>
      <c r="I33" s="9" t="s">
        <v>80</v>
      </c>
      <c r="J33" s="9">
        <v>1.00243780791099E-2</v>
      </c>
      <c r="K33" s="9">
        <v>3.8564962767871943E-3</v>
      </c>
      <c r="L33" s="35">
        <v>1.6773006152190698E-2</v>
      </c>
    </row>
    <row r="34" spans="1:12" s="10" customFormat="1">
      <c r="A34" s="7">
        <f t="shared" si="0"/>
        <v>28</v>
      </c>
      <c r="B34" s="8" t="s">
        <v>37</v>
      </c>
      <c r="C34" s="9">
        <v>2.0862639271028026E-3</v>
      </c>
      <c r="D34" s="9" t="s">
        <v>80</v>
      </c>
      <c r="E34" s="9">
        <v>3.9339064137674275E-3</v>
      </c>
      <c r="F34" s="9">
        <v>2.7272671613590613E-3</v>
      </c>
      <c r="G34" s="9">
        <v>8.7474375022292914E-3</v>
      </c>
      <c r="H34" s="9">
        <v>2.0862639271028026E-3</v>
      </c>
      <c r="I34" s="9" t="s">
        <v>80</v>
      </c>
      <c r="J34" s="9">
        <v>3.9339064137674275E-3</v>
      </c>
      <c r="K34" s="11">
        <v>2.7272671613590613E-3</v>
      </c>
      <c r="L34" s="29">
        <v>8.7474375022292931E-3</v>
      </c>
    </row>
    <row r="35" spans="1:12" s="10" customFormat="1">
      <c r="A35" s="7">
        <f t="shared" si="0"/>
        <v>29</v>
      </c>
      <c r="B35" s="8" t="s">
        <v>38</v>
      </c>
      <c r="C35" s="9">
        <v>1.3883993951288951E-3</v>
      </c>
      <c r="D35" s="9" t="s">
        <v>80</v>
      </c>
      <c r="E35" s="9">
        <v>5.4882563206929283E-3</v>
      </c>
      <c r="F35" s="9">
        <v>2.5911368527108685E-3</v>
      </c>
      <c r="G35" s="9">
        <v>9.4677925685326923E-3</v>
      </c>
      <c r="H35" s="9">
        <v>1.3883993951288951E-3</v>
      </c>
      <c r="I35" s="9" t="s">
        <v>80</v>
      </c>
      <c r="J35" s="9">
        <v>5.4882563206929283E-3</v>
      </c>
      <c r="K35" s="11">
        <v>2.5911368527108685E-3</v>
      </c>
      <c r="L35" s="29">
        <v>9.4677925685326906E-3</v>
      </c>
    </row>
    <row r="36" spans="1:12" s="10" customFormat="1">
      <c r="A36" s="7">
        <f t="shared" si="0"/>
        <v>30</v>
      </c>
      <c r="B36" s="8" t="s">
        <v>39</v>
      </c>
      <c r="C36" s="9">
        <v>5.2678831329451696E-5</v>
      </c>
      <c r="D36" s="9" t="s">
        <v>80</v>
      </c>
      <c r="E36" s="9">
        <v>1.4077091384637112E-2</v>
      </c>
      <c r="F36" s="9">
        <v>7.1005303963324181E-3</v>
      </c>
      <c r="G36" s="9">
        <v>2.1230300612298983E-2</v>
      </c>
      <c r="H36" s="9">
        <v>5.2678831329451696E-5</v>
      </c>
      <c r="I36" s="9" t="s">
        <v>80</v>
      </c>
      <c r="J36" s="9">
        <v>1.4077091384637114E-2</v>
      </c>
      <c r="K36" s="11">
        <v>7.1005303963324181E-3</v>
      </c>
      <c r="L36" s="29">
        <v>2.1230300612298983E-2</v>
      </c>
    </row>
    <row r="37" spans="1:12" s="10" customFormat="1">
      <c r="A37" s="7">
        <f t="shared" si="0"/>
        <v>31</v>
      </c>
      <c r="B37" s="8" t="s">
        <v>40</v>
      </c>
      <c r="C37" s="9" t="s">
        <v>80</v>
      </c>
      <c r="D37" s="9" t="s">
        <v>80</v>
      </c>
      <c r="E37" s="9">
        <v>3.3860355251255836E-3</v>
      </c>
      <c r="F37" s="9">
        <v>2.7463390240423154E-3</v>
      </c>
      <c r="G37" s="9">
        <v>6.1627008813621882E-3</v>
      </c>
      <c r="H37" s="9" t="s">
        <v>80</v>
      </c>
      <c r="I37" s="9" t="s">
        <v>80</v>
      </c>
      <c r="J37" s="9">
        <v>3.386035525125584E-3</v>
      </c>
      <c r="K37" s="11">
        <v>2.7463390240423154E-3</v>
      </c>
      <c r="L37" s="29">
        <v>6.132374549167899E-3</v>
      </c>
    </row>
    <row r="38" spans="1:12" s="10" customFormat="1">
      <c r="A38" s="7">
        <f t="shared" si="0"/>
        <v>32</v>
      </c>
      <c r="B38" s="8" t="s">
        <v>41</v>
      </c>
      <c r="C38" s="9">
        <v>2.5006593840007332E-3</v>
      </c>
      <c r="D38" s="9">
        <v>3.4453584504754499E-4</v>
      </c>
      <c r="E38" s="9">
        <v>2.0655508259589655E-2</v>
      </c>
      <c r="F38" s="9">
        <v>7.995141091957942E-3</v>
      </c>
      <c r="G38" s="9">
        <v>3.1495844580595872E-2</v>
      </c>
      <c r="H38" s="9">
        <v>2.5006593840007337E-3</v>
      </c>
      <c r="I38" s="9">
        <v>3.4453584504754505E-4</v>
      </c>
      <c r="J38" s="9">
        <v>2.0655508259589651E-2</v>
      </c>
      <c r="K38" s="11">
        <v>7.995141091957942E-3</v>
      </c>
      <c r="L38" s="29">
        <v>3.1495844580595872E-2</v>
      </c>
    </row>
    <row r="39" spans="1:12" s="10" customFormat="1">
      <c r="A39" s="7">
        <f t="shared" si="0"/>
        <v>33</v>
      </c>
      <c r="B39" s="8" t="s">
        <v>85</v>
      </c>
      <c r="C39" s="9" t="s">
        <v>80</v>
      </c>
      <c r="D39" s="9" t="s">
        <v>80</v>
      </c>
      <c r="E39" s="9" t="s">
        <v>80</v>
      </c>
      <c r="F39" s="9">
        <v>2.0444852749522724E-4</v>
      </c>
      <c r="G39" s="9">
        <v>2.0444852749522724E-4</v>
      </c>
      <c r="H39" s="9" t="s">
        <v>80</v>
      </c>
      <c r="I39" s="9" t="s">
        <v>80</v>
      </c>
      <c r="J39" s="9" t="s">
        <v>80</v>
      </c>
      <c r="K39" s="11">
        <v>2.0444852749522727E-4</v>
      </c>
      <c r="L39" s="29">
        <v>2.0444852749522727E-4</v>
      </c>
    </row>
    <row r="40" spans="1:12" s="10" customFormat="1">
      <c r="A40" s="7">
        <f t="shared" si="0"/>
        <v>34</v>
      </c>
      <c r="B40" s="8" t="s">
        <v>42</v>
      </c>
      <c r="C40" s="9" t="s">
        <v>80</v>
      </c>
      <c r="D40" s="9" t="s">
        <v>80</v>
      </c>
      <c r="E40" s="9" t="s">
        <v>80</v>
      </c>
      <c r="F40" s="9">
        <v>1.2538656935617853E-4</v>
      </c>
      <c r="G40" s="9">
        <v>1.2538656935617853E-4</v>
      </c>
      <c r="H40" s="9" t="s">
        <v>80</v>
      </c>
      <c r="I40" s="9" t="s">
        <v>80</v>
      </c>
      <c r="J40" s="9" t="s">
        <v>80</v>
      </c>
      <c r="K40" s="11">
        <v>1.2538656935617853E-4</v>
      </c>
      <c r="L40" s="29">
        <v>1.2538656935617853E-4</v>
      </c>
    </row>
    <row r="41" spans="1:12" s="10" customFormat="1">
      <c r="A41" s="7">
        <f t="shared" si="0"/>
        <v>35</v>
      </c>
      <c r="B41" s="8" t="s">
        <v>43</v>
      </c>
      <c r="C41" s="9" t="s">
        <v>80</v>
      </c>
      <c r="D41" s="9" t="s">
        <v>80</v>
      </c>
      <c r="E41" s="9">
        <v>1.8627389357511769E-3</v>
      </c>
      <c r="F41" s="9">
        <v>3.4985020002924796E-4</v>
      </c>
      <c r="G41" s="9">
        <v>2.2125891357804247E-3</v>
      </c>
      <c r="H41" s="9" t="s">
        <v>80</v>
      </c>
      <c r="I41" s="9" t="s">
        <v>80</v>
      </c>
      <c r="J41" s="9">
        <v>1.8627389357511771E-3</v>
      </c>
      <c r="K41" s="11">
        <v>3.4985020002924796E-4</v>
      </c>
      <c r="L41" s="29">
        <v>2.2125891357804251E-3</v>
      </c>
    </row>
    <row r="42" spans="1:12" s="10" customFormat="1">
      <c r="A42" s="7">
        <f t="shared" si="0"/>
        <v>36</v>
      </c>
      <c r="B42" s="8" t="s">
        <v>44</v>
      </c>
      <c r="C42" s="9">
        <v>9.6265284408389852E-4</v>
      </c>
      <c r="D42" s="9" t="s">
        <v>80</v>
      </c>
      <c r="E42" s="9">
        <v>5.0793270574904634E-4</v>
      </c>
      <c r="F42" s="9">
        <v>4.753241916751688E-4</v>
      </c>
      <c r="G42" s="9">
        <v>1.9459097415081136E-3</v>
      </c>
      <c r="H42" s="9">
        <v>9.6265284408389852E-4</v>
      </c>
      <c r="I42" s="9" t="s">
        <v>80</v>
      </c>
      <c r="J42" s="9">
        <v>5.0793270574904634E-4</v>
      </c>
      <c r="K42" s="11">
        <v>4.7532419167516874E-4</v>
      </c>
      <c r="L42" s="29">
        <v>1.9459097415081136E-3</v>
      </c>
    </row>
    <row r="43" spans="1:12" s="10" customFormat="1">
      <c r="A43" s="7">
        <f t="shared" si="0"/>
        <v>37</v>
      </c>
      <c r="B43" s="8" t="s">
        <v>45</v>
      </c>
      <c r="C43" s="9" t="s">
        <v>80</v>
      </c>
      <c r="D43" s="9" t="s">
        <v>80</v>
      </c>
      <c r="E43" s="9">
        <v>1.0477607437345989E-3</v>
      </c>
      <c r="F43" s="9">
        <v>2.417272323106013E-4</v>
      </c>
      <c r="G43" s="9">
        <v>1.2894879760452001E-3</v>
      </c>
      <c r="H43" s="9" t="s">
        <v>80</v>
      </c>
      <c r="I43" s="9" t="s">
        <v>80</v>
      </c>
      <c r="J43" s="9">
        <v>1.0477607437345989E-3</v>
      </c>
      <c r="K43" s="11">
        <v>2.4172723231060127E-4</v>
      </c>
      <c r="L43" s="29">
        <v>1.2894879760452001E-3</v>
      </c>
    </row>
    <row r="44" spans="1:12" s="10" customFormat="1">
      <c r="A44" s="7">
        <f t="shared" si="0"/>
        <v>38</v>
      </c>
      <c r="B44" s="8" t="s">
        <v>46</v>
      </c>
      <c r="C44" s="9" t="s">
        <v>80</v>
      </c>
      <c r="D44" s="9">
        <v>6.9970960240478455E-4</v>
      </c>
      <c r="E44" s="9">
        <v>3.3872870442208419E-3</v>
      </c>
      <c r="F44" s="9">
        <v>3.8431896840537875E-3</v>
      </c>
      <c r="G44" s="9">
        <v>7.9301863306794132E-3</v>
      </c>
      <c r="H44" s="9" t="s">
        <v>80</v>
      </c>
      <c r="I44" s="9">
        <v>6.9970960240478466E-4</v>
      </c>
      <c r="J44" s="9">
        <v>3.3872870442208424E-3</v>
      </c>
      <c r="K44" s="11">
        <v>3.8431896840537875E-3</v>
      </c>
      <c r="L44" s="29">
        <v>7.9301863306794132E-3</v>
      </c>
    </row>
    <row r="45" spans="1:12" s="10" customFormat="1">
      <c r="A45" s="7">
        <f t="shared" si="0"/>
        <v>39</v>
      </c>
      <c r="B45" s="8" t="s">
        <v>47</v>
      </c>
      <c r="C45" s="9" t="s">
        <v>80</v>
      </c>
      <c r="D45" s="9" t="s">
        <v>80</v>
      </c>
      <c r="E45" s="9">
        <v>1.9758909857165779E-3</v>
      </c>
      <c r="F45" s="9">
        <v>2.4275513439104496E-3</v>
      </c>
      <c r="G45" s="9">
        <v>4.4034423296270275E-3</v>
      </c>
      <c r="H45" s="9" t="s">
        <v>80</v>
      </c>
      <c r="I45" s="9" t="s">
        <v>80</v>
      </c>
      <c r="J45" s="9">
        <v>1.9758909857165779E-3</v>
      </c>
      <c r="K45" s="11">
        <v>2.4275513439104496E-3</v>
      </c>
      <c r="L45" s="29">
        <v>4.4034423296270275E-3</v>
      </c>
    </row>
    <row r="46" spans="1:12" s="10" customFormat="1">
      <c r="A46" s="7">
        <f t="shared" si="0"/>
        <v>40</v>
      </c>
      <c r="B46" s="8" t="s">
        <v>48</v>
      </c>
      <c r="C46" s="9">
        <v>6.6968694763802129E-4</v>
      </c>
      <c r="D46" s="9" t="s">
        <v>80</v>
      </c>
      <c r="E46" s="9">
        <v>5.1900266821699355E-3</v>
      </c>
      <c r="F46" s="9">
        <v>1.5888126937765436E-3</v>
      </c>
      <c r="G46" s="9">
        <v>7.4485263235845008E-3</v>
      </c>
      <c r="H46" s="9">
        <v>6.6968694763802129E-4</v>
      </c>
      <c r="I46" s="9" t="s">
        <v>80</v>
      </c>
      <c r="J46" s="9">
        <v>5.1900266821699364E-3</v>
      </c>
      <c r="K46" s="11">
        <v>1.5888126937765436E-3</v>
      </c>
      <c r="L46" s="29">
        <v>7.4485263235845008E-3</v>
      </c>
    </row>
    <row r="47" spans="1:12" s="14" customFormat="1" ht="16.5" customHeight="1">
      <c r="A47" s="7">
        <f t="shared" si="0"/>
        <v>41</v>
      </c>
      <c r="B47" s="12" t="s">
        <v>49</v>
      </c>
      <c r="C47" s="13" t="s">
        <v>80</v>
      </c>
      <c r="D47" s="13" t="s">
        <v>80</v>
      </c>
      <c r="E47" s="13">
        <v>2.3433590777154714E-3</v>
      </c>
      <c r="F47" s="13">
        <v>3.4449443448924605E-4</v>
      </c>
      <c r="G47" s="13">
        <v>2.6878535122047175E-3</v>
      </c>
      <c r="H47" s="13" t="s">
        <v>80</v>
      </c>
      <c r="I47" s="13" t="s">
        <v>80</v>
      </c>
      <c r="J47" s="13">
        <v>2.3433590777154714E-3</v>
      </c>
      <c r="K47" s="34">
        <v>3.4449443448924611E-4</v>
      </c>
      <c r="L47" s="29">
        <v>2.6878535122047175E-3</v>
      </c>
    </row>
    <row r="48" spans="1:12" s="10" customFormat="1">
      <c r="A48" s="7">
        <f t="shared" si="0"/>
        <v>42</v>
      </c>
      <c r="B48" s="8" t="s">
        <v>50</v>
      </c>
      <c r="C48" s="9">
        <v>4.7663552602130329E-5</v>
      </c>
      <c r="D48" s="9" t="s">
        <v>80</v>
      </c>
      <c r="E48" s="9">
        <v>1.7364845851399774E-2</v>
      </c>
      <c r="F48" s="9">
        <v>1.1509227265690272E-2</v>
      </c>
      <c r="G48" s="9">
        <v>2.8921736669692177E-2</v>
      </c>
      <c r="H48" s="9">
        <v>4.7663552602130329E-5</v>
      </c>
      <c r="I48" s="9" t="s">
        <v>80</v>
      </c>
      <c r="J48" s="9">
        <v>1.7364845851399777E-2</v>
      </c>
      <c r="K48" s="11">
        <v>1.1509227265690272E-2</v>
      </c>
      <c r="L48" s="29">
        <v>2.8921736669692177E-2</v>
      </c>
    </row>
    <row r="49" spans="1:12" s="10" customFormat="1">
      <c r="A49" s="7">
        <f t="shared" si="0"/>
        <v>43</v>
      </c>
      <c r="B49" s="8" t="s">
        <v>51</v>
      </c>
      <c r="C49" s="9" t="s">
        <v>80</v>
      </c>
      <c r="D49" s="9" t="s">
        <v>80</v>
      </c>
      <c r="E49" s="9">
        <v>9.2460574335342114E-4</v>
      </c>
      <c r="F49" s="9" t="s">
        <v>80</v>
      </c>
      <c r="G49" s="9">
        <v>9.2460574335342114E-4</v>
      </c>
      <c r="H49" s="9" t="s">
        <v>80</v>
      </c>
      <c r="I49" s="9" t="s">
        <v>80</v>
      </c>
      <c r="J49" s="9">
        <v>9.2460574335342125E-4</v>
      </c>
      <c r="K49" s="9" t="s">
        <v>80</v>
      </c>
      <c r="L49" s="36">
        <v>9.2460574335342125E-4</v>
      </c>
    </row>
    <row r="50" spans="1:12" s="10" customFormat="1">
      <c r="A50" s="7">
        <f t="shared" si="0"/>
        <v>44</v>
      </c>
      <c r="B50" s="8" t="s">
        <v>52</v>
      </c>
      <c r="C50" s="9">
        <v>3.7041698386709545E-3</v>
      </c>
      <c r="D50" s="9" t="s">
        <v>80</v>
      </c>
      <c r="E50" s="9">
        <v>4.0337030985640919E-2</v>
      </c>
      <c r="F50" s="9">
        <v>1.8051239658724863E-2</v>
      </c>
      <c r="G50" s="9">
        <v>6.2092440483036741E-2</v>
      </c>
      <c r="H50" s="9">
        <v>3.7041698386709545E-3</v>
      </c>
      <c r="I50" s="9" t="s">
        <v>80</v>
      </c>
      <c r="J50" s="9">
        <v>4.0337030985640926E-2</v>
      </c>
      <c r="K50" s="9">
        <v>1.8051239658724863E-2</v>
      </c>
      <c r="L50" s="9">
        <v>6.2092440483036741E-2</v>
      </c>
    </row>
    <row r="51" spans="1:12" s="10" customFormat="1">
      <c r="A51" s="7">
        <f t="shared" si="0"/>
        <v>45</v>
      </c>
      <c r="B51" s="8" t="s">
        <v>53</v>
      </c>
      <c r="C51" s="9">
        <v>6.0868919526361819E-5</v>
      </c>
      <c r="D51" s="9" t="s">
        <v>80</v>
      </c>
      <c r="E51" s="9">
        <v>3.1739720560764878E-3</v>
      </c>
      <c r="F51" s="9">
        <v>2.2573447469553375E-3</v>
      </c>
      <c r="G51" s="9">
        <v>5.492185722558187E-3</v>
      </c>
      <c r="H51" s="9">
        <v>6.0868919526361819E-5</v>
      </c>
      <c r="I51" s="9" t="s">
        <v>80</v>
      </c>
      <c r="J51" s="9">
        <v>3.1739720560764878E-3</v>
      </c>
      <c r="K51" s="9">
        <v>2.2573447469553375E-3</v>
      </c>
      <c r="L51" s="9">
        <v>5.492185722558187E-3</v>
      </c>
    </row>
    <row r="52" spans="1:12" s="10" customFormat="1">
      <c r="A52" s="7">
        <f t="shared" si="0"/>
        <v>46</v>
      </c>
      <c r="B52" s="8" t="s">
        <v>54</v>
      </c>
      <c r="C52" s="9">
        <v>2.2519429696838925E-3</v>
      </c>
      <c r="D52" s="9" t="s">
        <v>80</v>
      </c>
      <c r="E52" s="9">
        <v>1.1501023373973929E-2</v>
      </c>
      <c r="F52" s="9">
        <v>1.3117981443874348E-2</v>
      </c>
      <c r="G52" s="9">
        <v>2.6870947787532171E-2</v>
      </c>
      <c r="H52" s="9">
        <v>2.2519429696838925E-3</v>
      </c>
      <c r="I52" s="9" t="s">
        <v>80</v>
      </c>
      <c r="J52" s="9">
        <v>1.1501023373973929E-2</v>
      </c>
      <c r="K52" s="9">
        <v>1.3117981443874348E-2</v>
      </c>
      <c r="L52" s="9">
        <v>2.6870947787532171E-2</v>
      </c>
    </row>
    <row r="53" spans="1:12" s="10" customFormat="1">
      <c r="A53" s="7">
        <f t="shared" si="0"/>
        <v>47</v>
      </c>
      <c r="B53" s="8" t="s">
        <v>55</v>
      </c>
      <c r="C53" s="9">
        <v>4.4665750263404008E-3</v>
      </c>
      <c r="D53" s="9">
        <v>6.4484061265863101E-4</v>
      </c>
      <c r="E53" s="9">
        <v>1.821130527006987E-2</v>
      </c>
      <c r="F53" s="9">
        <v>5.1139048736701144E-3</v>
      </c>
      <c r="G53" s="9">
        <v>2.8436625782739016E-2</v>
      </c>
      <c r="H53" s="9">
        <v>4.4665750263404008E-3</v>
      </c>
      <c r="I53" s="9">
        <v>6.4484061265863112E-4</v>
      </c>
      <c r="J53" s="9">
        <v>1.821130527006987E-2</v>
      </c>
      <c r="K53" s="9">
        <v>5.1139048736701153E-3</v>
      </c>
      <c r="L53" s="9">
        <v>2.843662578273902E-2</v>
      </c>
    </row>
    <row r="54" spans="1:12" s="10" customFormat="1">
      <c r="A54" s="7">
        <f t="shared" si="0"/>
        <v>48</v>
      </c>
      <c r="B54" s="8" t="s">
        <v>56</v>
      </c>
      <c r="C54" s="9">
        <v>1.0428282861238754E-3</v>
      </c>
      <c r="D54" s="9">
        <v>3.7338520066250373E-5</v>
      </c>
      <c r="E54" s="9">
        <v>2.0100795426482188E-2</v>
      </c>
      <c r="F54" s="9">
        <v>1.474032748752678E-2</v>
      </c>
      <c r="G54" s="9">
        <v>3.5921289720199097E-2</v>
      </c>
      <c r="H54" s="9">
        <v>1.0428282861238754E-3</v>
      </c>
      <c r="I54" s="9">
        <v>3.7338520066250373E-5</v>
      </c>
      <c r="J54" s="9">
        <v>2.0100795426482191E-2</v>
      </c>
      <c r="K54" s="9">
        <v>1.4740327487526782E-2</v>
      </c>
      <c r="L54" s="9">
        <v>3.5921289720199097E-2</v>
      </c>
    </row>
    <row r="55" spans="1:12" s="10" customFormat="1" ht="14.25" customHeight="1">
      <c r="A55" s="7">
        <f t="shared" si="0"/>
        <v>49</v>
      </c>
      <c r="B55" s="8" t="s">
        <v>57</v>
      </c>
      <c r="C55" s="9">
        <v>6.0629658522856577E-5</v>
      </c>
      <c r="D55" s="9" t="s">
        <v>80</v>
      </c>
      <c r="E55" s="9">
        <v>6.3405408245637458E-3</v>
      </c>
      <c r="F55" s="9">
        <v>3.2413746414678003E-3</v>
      </c>
      <c r="G55" s="9">
        <v>9.6425451245544039E-3</v>
      </c>
      <c r="H55" s="9">
        <v>6.0629658522856584E-5</v>
      </c>
      <c r="I55" s="9" t="s">
        <v>80</v>
      </c>
      <c r="J55" s="9">
        <v>6.3405408245637467E-3</v>
      </c>
      <c r="K55" s="9">
        <v>3.2413746414678007E-3</v>
      </c>
      <c r="L55" s="9">
        <v>9.6425451245544039E-3</v>
      </c>
    </row>
    <row r="56" spans="1:12" s="10" customFormat="1">
      <c r="A56" s="7">
        <f t="shared" si="0"/>
        <v>50</v>
      </c>
      <c r="B56" s="8" t="s">
        <v>58</v>
      </c>
      <c r="C56" s="9">
        <v>3.3105900890779798E-4</v>
      </c>
      <c r="D56" s="9" t="s">
        <v>80</v>
      </c>
      <c r="E56" s="9">
        <v>1.4060324157558391E-2</v>
      </c>
      <c r="F56" s="9">
        <v>4.6449855150118551E-3</v>
      </c>
      <c r="G56" s="9">
        <v>1.9036368681478042E-2</v>
      </c>
      <c r="H56" s="9">
        <v>3.3105900890779798E-4</v>
      </c>
      <c r="I56" s="9" t="s">
        <v>80</v>
      </c>
      <c r="J56" s="9">
        <v>1.4060324157558391E-2</v>
      </c>
      <c r="K56" s="9">
        <v>4.644985515011856E-3</v>
      </c>
      <c r="L56" s="9">
        <v>1.9036368681478046E-2</v>
      </c>
    </row>
    <row r="57" spans="1:12" s="10" customFormat="1">
      <c r="A57" s="7">
        <f t="shared" si="0"/>
        <v>51</v>
      </c>
      <c r="B57" s="8" t="s">
        <v>59</v>
      </c>
      <c r="C57" s="9">
        <v>1.3480793148651178E-3</v>
      </c>
      <c r="D57" s="9" t="s">
        <v>80</v>
      </c>
      <c r="E57" s="9">
        <v>5.9141685139711209E-3</v>
      </c>
      <c r="F57" s="9">
        <v>2.3803939203541958E-3</v>
      </c>
      <c r="G57" s="9">
        <v>9.6426417491904341E-3</v>
      </c>
      <c r="H57" s="9">
        <v>1.348079314865118E-3</v>
      </c>
      <c r="I57" s="9" t="s">
        <v>80</v>
      </c>
      <c r="J57" s="9">
        <v>5.9141685139711209E-3</v>
      </c>
      <c r="K57" s="9">
        <v>2.3803939203541958E-3</v>
      </c>
      <c r="L57" s="9">
        <v>9.6426417491904341E-3</v>
      </c>
    </row>
    <row r="58" spans="1:12" s="10" customFormat="1">
      <c r="A58" s="7">
        <f t="shared" si="0"/>
        <v>52</v>
      </c>
      <c r="B58" s="8" t="s">
        <v>60</v>
      </c>
      <c r="C58" s="9">
        <v>4.7861403047336582E-5</v>
      </c>
      <c r="D58" s="9">
        <v>1.0059084728137593E-4</v>
      </c>
      <c r="E58" s="9">
        <v>9.5510738024450932E-3</v>
      </c>
      <c r="F58" s="9">
        <v>4.5424161632784173E-3</v>
      </c>
      <c r="G58" s="9">
        <v>1.4241942216052222E-2</v>
      </c>
      <c r="H58" s="9">
        <v>4.7861403047336589E-5</v>
      </c>
      <c r="I58" s="9">
        <v>1.0059084728137593E-4</v>
      </c>
      <c r="J58" s="9">
        <v>9.5510738024450932E-3</v>
      </c>
      <c r="K58" s="9">
        <v>4.5424161632784173E-3</v>
      </c>
      <c r="L58" s="9">
        <v>1.4241942216052222E-2</v>
      </c>
    </row>
    <row r="59" spans="1:12" s="10" customFormat="1">
      <c r="A59" s="7">
        <f t="shared" si="0"/>
        <v>53</v>
      </c>
      <c r="B59" s="8" t="s">
        <v>61</v>
      </c>
      <c r="C59" s="9" t="s">
        <v>80</v>
      </c>
      <c r="D59" s="9" t="s">
        <v>80</v>
      </c>
      <c r="E59" s="9">
        <v>5.3663022265024206E-4</v>
      </c>
      <c r="F59" s="9">
        <v>9.4404109871507752E-4</v>
      </c>
      <c r="G59" s="9">
        <v>1.4806713213653196E-3</v>
      </c>
      <c r="H59" s="9" t="s">
        <v>80</v>
      </c>
      <c r="I59" s="9" t="s">
        <v>80</v>
      </c>
      <c r="J59" s="9">
        <v>5.3663022265024206E-4</v>
      </c>
      <c r="K59" s="9">
        <v>9.4404109871507741E-4</v>
      </c>
      <c r="L59" s="9">
        <v>1.4806713213653194E-3</v>
      </c>
    </row>
    <row r="60" spans="1:12" s="10" customFormat="1">
      <c r="A60" s="7">
        <f t="shared" si="0"/>
        <v>54</v>
      </c>
      <c r="B60" s="8" t="s">
        <v>62</v>
      </c>
      <c r="C60" s="9">
        <v>6.5152611723734478E-6</v>
      </c>
      <c r="D60" s="9" t="s">
        <v>80</v>
      </c>
      <c r="E60" s="9">
        <v>2.2546121102249191E-2</v>
      </c>
      <c r="F60" s="9">
        <v>3.5687481106869887E-3</v>
      </c>
      <c r="G60" s="9">
        <v>2.6121384474108552E-2</v>
      </c>
      <c r="H60" s="9">
        <v>6.5152611723734478E-6</v>
      </c>
      <c r="I60" s="9" t="s">
        <v>80</v>
      </c>
      <c r="J60" s="9">
        <v>2.2546121102249194E-2</v>
      </c>
      <c r="K60" s="9">
        <v>3.5687481106869887E-3</v>
      </c>
      <c r="L60" s="9">
        <v>2.6121384474108555E-2</v>
      </c>
    </row>
    <row r="61" spans="1:12" s="10" customFormat="1">
      <c r="A61" s="7">
        <f t="shared" si="0"/>
        <v>55</v>
      </c>
      <c r="B61" s="8" t="s">
        <v>63</v>
      </c>
      <c r="C61" s="9">
        <v>2.9677934874789919E-3</v>
      </c>
      <c r="D61" s="9" t="s">
        <v>80</v>
      </c>
      <c r="E61" s="9">
        <v>9.1172337878392164E-3</v>
      </c>
      <c r="F61" s="9">
        <v>9.7455055760051097E-3</v>
      </c>
      <c r="G61" s="9">
        <v>2.1830532851323317E-2</v>
      </c>
      <c r="H61" s="9">
        <v>2.9677934874789923E-3</v>
      </c>
      <c r="I61" s="9" t="s">
        <v>80</v>
      </c>
      <c r="J61" s="9">
        <v>9.1172337878392164E-3</v>
      </c>
      <c r="K61" s="9">
        <v>9.7455055760051115E-3</v>
      </c>
      <c r="L61" s="9">
        <v>2.1830532851323321E-2</v>
      </c>
    </row>
    <row r="62" spans="1:12" s="10" customFormat="1">
      <c r="A62" s="7">
        <f t="shared" si="0"/>
        <v>56</v>
      </c>
      <c r="B62" s="8" t="s">
        <v>64</v>
      </c>
      <c r="C62" s="9">
        <v>2.8945106028092239E-3</v>
      </c>
      <c r="D62" s="9" t="s">
        <v>80</v>
      </c>
      <c r="E62" s="9">
        <v>6.7340699612521331E-3</v>
      </c>
      <c r="F62" s="9">
        <v>5.1816387435278189E-3</v>
      </c>
      <c r="G62" s="9">
        <v>1.4810219307589176E-2</v>
      </c>
      <c r="H62" s="9">
        <v>2.8945106028092234E-3</v>
      </c>
      <c r="I62" s="9" t="s">
        <v>80</v>
      </c>
      <c r="J62" s="9">
        <v>6.734069961252134E-3</v>
      </c>
      <c r="K62" s="9">
        <v>5.1816387435278197E-3</v>
      </c>
      <c r="L62" s="9">
        <v>1.4810219307589176E-2</v>
      </c>
    </row>
    <row r="63" spans="1:12" s="10" customFormat="1">
      <c r="A63" s="7">
        <f t="shared" si="0"/>
        <v>57</v>
      </c>
      <c r="B63" s="8" t="s">
        <v>65</v>
      </c>
      <c r="C63" s="9">
        <v>6.9842127392437175E-4</v>
      </c>
      <c r="D63" s="9" t="s">
        <v>80</v>
      </c>
      <c r="E63" s="9">
        <v>7.3276120945246119E-3</v>
      </c>
      <c r="F63" s="9">
        <v>3.8137237712374881E-3</v>
      </c>
      <c r="G63" s="9">
        <v>1.1839757139686472E-2</v>
      </c>
      <c r="H63" s="9">
        <v>6.9842127392437175E-4</v>
      </c>
      <c r="I63" s="9" t="s">
        <v>80</v>
      </c>
      <c r="J63" s="9">
        <v>7.3276120945246128E-3</v>
      </c>
      <c r="K63" s="9">
        <v>3.8137237712374886E-3</v>
      </c>
      <c r="L63" s="9">
        <v>1.1839757139686474E-2</v>
      </c>
    </row>
    <row r="64" spans="1:12" s="10" customFormat="1">
      <c r="A64" s="7">
        <f t="shared" si="0"/>
        <v>58</v>
      </c>
      <c r="B64" s="15" t="s">
        <v>66</v>
      </c>
      <c r="C64" s="16" t="s">
        <v>80</v>
      </c>
      <c r="D64" s="9">
        <v>2.2819058091997794E-4</v>
      </c>
      <c r="E64" s="9">
        <v>1.5270373431407485E-2</v>
      </c>
      <c r="F64" s="9">
        <v>3.5498694972757967E-3</v>
      </c>
      <c r="G64" s="9">
        <v>1.9048433509603259E-2</v>
      </c>
      <c r="H64" s="16" t="s">
        <v>80</v>
      </c>
      <c r="I64" s="9">
        <v>2.2819058091997792E-4</v>
      </c>
      <c r="J64" s="9">
        <v>1.5270373431407485E-2</v>
      </c>
      <c r="K64" s="9">
        <v>3.5498694972757967E-3</v>
      </c>
      <c r="L64" s="9">
        <v>1.9048433509603259E-2</v>
      </c>
    </row>
    <row r="65" spans="1:12" s="10" customFormat="1">
      <c r="A65" s="7">
        <f t="shared" si="0"/>
        <v>59</v>
      </c>
      <c r="B65" s="8" t="s">
        <v>67</v>
      </c>
      <c r="C65" s="9">
        <v>4.7725668439578799E-4</v>
      </c>
      <c r="D65" s="9">
        <v>1.2990197663309973E-2</v>
      </c>
      <c r="E65" s="9">
        <v>8.7598606697189864E-3</v>
      </c>
      <c r="F65" s="9" t="s">
        <v>80</v>
      </c>
      <c r="G65" s="9">
        <v>2.2227315017424747E-2</v>
      </c>
      <c r="H65" s="9">
        <v>4.7725668439578805E-4</v>
      </c>
      <c r="I65" s="9">
        <v>1.2990197663309971E-2</v>
      </c>
      <c r="J65" s="9">
        <v>8.7598606697189881E-3</v>
      </c>
      <c r="K65" s="9" t="s">
        <v>80</v>
      </c>
      <c r="L65" s="9">
        <v>2.2227315017424747E-2</v>
      </c>
    </row>
    <row r="66" spans="1:12" s="10" customFormat="1" ht="15" customHeight="1">
      <c r="A66" s="7">
        <f t="shared" si="0"/>
        <v>60</v>
      </c>
      <c r="B66" s="8" t="s">
        <v>68</v>
      </c>
      <c r="C66" s="9">
        <v>1.8548433226355039E-3</v>
      </c>
      <c r="D66" s="9" t="s">
        <v>80</v>
      </c>
      <c r="E66" s="9">
        <v>3.1067535176109483E-3</v>
      </c>
      <c r="F66" s="9">
        <v>3.1476395421714785E-3</v>
      </c>
      <c r="G66" s="9">
        <v>8.1092363824179312E-3</v>
      </c>
      <c r="H66" s="9">
        <v>1.8548433226355042E-3</v>
      </c>
      <c r="I66" s="9" t="s">
        <v>80</v>
      </c>
      <c r="J66" s="9">
        <v>3.1067535176109483E-3</v>
      </c>
      <c r="K66" s="9">
        <v>3.1476395421714785E-3</v>
      </c>
      <c r="L66" s="9">
        <v>8.1092363824179312E-3</v>
      </c>
    </row>
    <row r="67" spans="1:12" s="10" customFormat="1">
      <c r="A67" s="7">
        <f t="shared" si="0"/>
        <v>61</v>
      </c>
      <c r="B67" s="8" t="s">
        <v>69</v>
      </c>
      <c r="C67" s="9">
        <v>7.4866654477778643E-3</v>
      </c>
      <c r="D67" s="9" t="s">
        <v>80</v>
      </c>
      <c r="E67" s="9">
        <v>1.1633730409802739E-2</v>
      </c>
      <c r="F67" s="9">
        <v>8.062736926621317E-3</v>
      </c>
      <c r="G67" s="9">
        <v>2.7183132784201921E-2</v>
      </c>
      <c r="H67" s="9">
        <v>7.486665447777866E-3</v>
      </c>
      <c r="I67" s="9" t="s">
        <v>80</v>
      </c>
      <c r="J67" s="9">
        <v>1.163373040980274E-2</v>
      </c>
      <c r="K67" s="9">
        <v>8.062736926621317E-3</v>
      </c>
      <c r="L67" s="9">
        <v>2.7183132784201924E-2</v>
      </c>
    </row>
    <row r="68" spans="1:12" s="10" customFormat="1">
      <c r="A68" s="17"/>
      <c r="B68" s="18" t="s">
        <v>70</v>
      </c>
      <c r="C68" s="19">
        <f t="shared" ref="C68:L68" si="1">SUM(C8:C67)</f>
        <v>0.10358302238534675</v>
      </c>
      <c r="D68" s="19">
        <f t="shared" si="1"/>
        <v>2.9183810289647012E-2</v>
      </c>
      <c r="E68" s="19">
        <f t="shared" si="1"/>
        <v>0.59044927934679603</v>
      </c>
      <c r="F68" s="19">
        <f t="shared" si="1"/>
        <v>0.27675356164601594</v>
      </c>
      <c r="G68" s="19">
        <f t="shared" si="1"/>
        <v>0.99999999999999989</v>
      </c>
      <c r="H68" s="19">
        <f t="shared" si="1"/>
        <v>0.10358302238534675</v>
      </c>
      <c r="I68" s="19">
        <f t="shared" si="1"/>
        <v>2.9183810289647016E-2</v>
      </c>
      <c r="J68" s="19">
        <f t="shared" si="1"/>
        <v>0.59044927934679614</v>
      </c>
      <c r="K68" s="19">
        <f t="shared" si="1"/>
        <v>0.27675356164601594</v>
      </c>
      <c r="L68" s="19">
        <f t="shared" si="1"/>
        <v>0.99996967366780576</v>
      </c>
    </row>
    <row r="69" spans="1:12" s="10" customFormat="1"/>
    <row r="70" spans="1:12" s="20" customFormat="1"/>
    <row r="71" spans="1:12" s="20" customFormat="1"/>
    <row r="72" spans="1:12" s="20" customFormat="1" ht="15" customHeight="1">
      <c r="B72" s="27" t="s">
        <v>71</v>
      </c>
      <c r="C72" s="41" t="s">
        <v>72</v>
      </c>
      <c r="D72" s="41"/>
      <c r="E72" s="41"/>
      <c r="F72" s="41"/>
      <c r="G72" s="41"/>
      <c r="H72" s="41"/>
      <c r="I72" s="41"/>
      <c r="J72" s="41"/>
      <c r="K72" s="41"/>
      <c r="L72" s="41"/>
    </row>
    <row r="73" spans="1:12" s="20" customFormat="1">
      <c r="B73" s="21"/>
      <c r="C73" s="21" t="s">
        <v>73</v>
      </c>
      <c r="D73" s="21"/>
      <c r="E73" s="21"/>
      <c r="F73" s="21"/>
      <c r="G73" s="21"/>
      <c r="H73" s="22">
        <v>217335.87688</v>
      </c>
      <c r="I73" s="21" t="s">
        <v>74</v>
      </c>
      <c r="J73" s="21"/>
      <c r="K73" s="21"/>
      <c r="L73" s="23"/>
    </row>
    <row r="74" spans="1:12" s="20" customFormat="1">
      <c r="B74" s="10"/>
      <c r="C74" s="10" t="s">
        <v>75</v>
      </c>
      <c r="D74" s="10"/>
      <c r="E74" s="10"/>
      <c r="F74" s="10"/>
      <c r="G74" s="10"/>
      <c r="H74" s="24">
        <v>335.93583119892469</v>
      </c>
      <c r="I74" s="10" t="s">
        <v>76</v>
      </c>
      <c r="J74" s="10"/>
      <c r="K74" s="10"/>
      <c r="L74" s="10"/>
    </row>
    <row r="75" spans="1:12" s="20" customFormat="1"/>
    <row r="76" spans="1:12" s="20" customFormat="1"/>
    <row r="77" spans="1:12" s="20" customFormat="1"/>
    <row r="78" spans="1:12" s="20" customFormat="1"/>
    <row r="79" spans="1:12" s="20" customFormat="1"/>
    <row r="80" spans="1:12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 ht="30" customHeigh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</sheetData>
  <sheetProtection selectLockedCells="1" selectUnlockedCells="1"/>
  <autoFilter ref="A6:L67"/>
  <mergeCells count="7">
    <mergeCell ref="C72:L72"/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zoomScale="90" zoomScaleNormal="90" workbookViewId="0">
      <pane xSplit="2" ySplit="6" topLeftCell="E63" activePane="bottomRight" state="frozen"/>
      <selection pane="topRight" activeCell="I1" sqref="I1"/>
      <selection pane="bottomLeft" activeCell="A29" sqref="A29"/>
      <selection pane="bottomRight" activeCell="R65" sqref="R65"/>
    </sheetView>
  </sheetViews>
  <sheetFormatPr defaultColWidth="9" defaultRowHeight="15"/>
  <cols>
    <col min="1" max="1" width="4.7109375" style="1" customWidth="1"/>
    <col min="2" max="2" width="34.28515625" style="1" customWidth="1"/>
    <col min="3" max="6" width="9.140625" style="1" customWidth="1"/>
    <col min="7" max="12" width="10.7109375" style="1" customWidth="1"/>
    <col min="13" max="16384" width="9" style="1"/>
  </cols>
  <sheetData>
    <row r="1" spans="1:12" ht="15.7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B2" s="40" t="s">
        <v>84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42" t="s">
        <v>2</v>
      </c>
      <c r="B4" s="43" t="s">
        <v>3</v>
      </c>
      <c r="C4" s="44" t="s">
        <v>4</v>
      </c>
      <c r="D4" s="44"/>
      <c r="E4" s="44"/>
      <c r="F4" s="44"/>
      <c r="G4" s="44"/>
      <c r="H4" s="44" t="s">
        <v>5</v>
      </c>
      <c r="I4" s="44"/>
      <c r="J4" s="44"/>
      <c r="K4" s="44"/>
      <c r="L4" s="44"/>
    </row>
    <row r="5" spans="1:12">
      <c r="A5" s="42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>
      <c r="A6" s="42"/>
      <c r="B6" s="43"/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6</v>
      </c>
      <c r="I6" s="33" t="s">
        <v>7</v>
      </c>
      <c r="J6" s="33" t="s">
        <v>8</v>
      </c>
      <c r="K6" s="33" t="s">
        <v>9</v>
      </c>
      <c r="L6" s="33" t="s">
        <v>10</v>
      </c>
    </row>
    <row r="7" spans="1:12" s="10" customFormat="1">
      <c r="A7" s="7">
        <v>1</v>
      </c>
      <c r="B7" s="8" t="s">
        <v>79</v>
      </c>
      <c r="C7" s="9" t="s">
        <v>80</v>
      </c>
      <c r="D7" s="9">
        <v>0</v>
      </c>
      <c r="E7" s="9">
        <v>1.1437533230112131E-4</v>
      </c>
      <c r="F7" s="9">
        <v>0</v>
      </c>
      <c r="G7" s="9">
        <v>1.1437533230112131E-4</v>
      </c>
      <c r="H7" s="9" t="s">
        <v>80</v>
      </c>
      <c r="I7" s="9" t="s">
        <v>80</v>
      </c>
      <c r="J7" s="9">
        <v>1.1437533230112129E-4</v>
      </c>
      <c r="K7" s="9" t="s">
        <v>80</v>
      </c>
      <c r="L7" s="9">
        <v>1.1437533230112129E-4</v>
      </c>
    </row>
    <row r="8" spans="1:12" s="10" customFormat="1">
      <c r="A8" s="7">
        <f>A7+1</f>
        <v>2</v>
      </c>
      <c r="B8" s="8" t="s">
        <v>11</v>
      </c>
      <c r="C8" s="9">
        <v>2.770592858528112E-3</v>
      </c>
      <c r="D8" s="9">
        <v>7.6618246944501099E-4</v>
      </c>
      <c r="E8" s="9">
        <v>8.0588775390440775E-3</v>
      </c>
      <c r="F8" s="9">
        <v>1.9787992533947568E-3</v>
      </c>
      <c r="G8" s="9">
        <v>1.3574452120411957E-2</v>
      </c>
      <c r="H8" s="9">
        <v>2.770592858528112E-3</v>
      </c>
      <c r="I8" s="9">
        <v>7.6618246944501088E-4</v>
      </c>
      <c r="J8" s="9">
        <v>8.0588775390440775E-3</v>
      </c>
      <c r="K8" s="9">
        <v>1.9787992533947568E-3</v>
      </c>
      <c r="L8" s="9">
        <v>1.3574452120411955E-2</v>
      </c>
    </row>
    <row r="9" spans="1:12" s="10" customFormat="1">
      <c r="A9" s="7">
        <f t="shared" ref="A9:A67" si="0">A8+1</f>
        <v>3</v>
      </c>
      <c r="B9" s="8" t="s">
        <v>12</v>
      </c>
      <c r="C9" s="9" t="s">
        <v>80</v>
      </c>
      <c r="D9" s="9">
        <v>0</v>
      </c>
      <c r="E9" s="9">
        <v>1.7775005425307259E-3</v>
      </c>
      <c r="F9" s="9">
        <v>2.7079304170738346E-3</v>
      </c>
      <c r="G9" s="9">
        <v>4.4854309596045602E-3</v>
      </c>
      <c r="H9" s="9" t="s">
        <v>80</v>
      </c>
      <c r="I9" s="9" t="s">
        <v>80</v>
      </c>
      <c r="J9" s="9">
        <v>1.7775005425307259E-3</v>
      </c>
      <c r="K9" s="9">
        <v>2.7079304170738346E-3</v>
      </c>
      <c r="L9" s="9">
        <v>4.4854309596045611E-3</v>
      </c>
    </row>
    <row r="10" spans="1:12" s="10" customFormat="1">
      <c r="A10" s="7">
        <f t="shared" si="0"/>
        <v>4</v>
      </c>
      <c r="B10" s="8" t="s">
        <v>13</v>
      </c>
      <c r="C10" s="9">
        <v>3.7450696946968821E-5</v>
      </c>
      <c r="D10" s="9">
        <v>0</v>
      </c>
      <c r="E10" s="9">
        <v>5.1461726978688661E-3</v>
      </c>
      <c r="F10" s="9">
        <v>5.7554834723750467E-3</v>
      </c>
      <c r="G10" s="9">
        <v>1.0939106867190882E-2</v>
      </c>
      <c r="H10" s="9">
        <v>3.7450696946968814E-5</v>
      </c>
      <c r="I10" s="9" t="s">
        <v>80</v>
      </c>
      <c r="J10" s="9">
        <v>5.1461726978688661E-3</v>
      </c>
      <c r="K10" s="9">
        <v>5.7554834723750458E-3</v>
      </c>
      <c r="L10" s="9">
        <v>1.093910686719088E-2</v>
      </c>
    </row>
    <row r="11" spans="1:12" s="10" customFormat="1">
      <c r="A11" s="7">
        <f t="shared" si="0"/>
        <v>5</v>
      </c>
      <c r="B11" s="8" t="s">
        <v>14</v>
      </c>
      <c r="C11" s="9">
        <v>3.1963359303857821E-3</v>
      </c>
      <c r="D11" s="9">
        <v>3.1550958016875094E-5</v>
      </c>
      <c r="E11" s="9">
        <v>7.5478556688356718E-3</v>
      </c>
      <c r="F11" s="9">
        <v>2.4101739515211495E-3</v>
      </c>
      <c r="G11" s="9">
        <v>1.3185916508759478E-2</v>
      </c>
      <c r="H11" s="9">
        <v>3.1963359303857817E-3</v>
      </c>
      <c r="I11" s="9">
        <v>3.1550958016875094E-5</v>
      </c>
      <c r="J11" s="9">
        <v>7.5478556688356718E-3</v>
      </c>
      <c r="K11" s="9">
        <v>2.4101739515211495E-3</v>
      </c>
      <c r="L11" s="9">
        <v>1.3185916508759478E-2</v>
      </c>
    </row>
    <row r="12" spans="1:12" s="10" customFormat="1">
      <c r="A12" s="7">
        <f t="shared" si="0"/>
        <v>6</v>
      </c>
      <c r="B12" s="8" t="s">
        <v>15</v>
      </c>
      <c r="C12" s="9">
        <v>1.2293886762094464E-3</v>
      </c>
      <c r="D12" s="9">
        <v>6.653562213487711E-4</v>
      </c>
      <c r="E12" s="9">
        <v>2.300387397187581E-2</v>
      </c>
      <c r="F12" s="9">
        <v>9.8350140519837988E-3</v>
      </c>
      <c r="G12" s="9">
        <v>3.4733632921417824E-2</v>
      </c>
      <c r="H12" s="9">
        <v>1.2293886762094462E-3</v>
      </c>
      <c r="I12" s="9">
        <v>6.653562213487711E-4</v>
      </c>
      <c r="J12" s="9">
        <v>2.3003873971875807E-2</v>
      </c>
      <c r="K12" s="9">
        <v>9.8350140519837988E-3</v>
      </c>
      <c r="L12" s="9">
        <v>3.4733632921417824E-2</v>
      </c>
    </row>
    <row r="13" spans="1:12" s="10" customFormat="1">
      <c r="A13" s="7">
        <f t="shared" si="0"/>
        <v>7</v>
      </c>
      <c r="B13" s="8" t="s">
        <v>16</v>
      </c>
      <c r="C13" s="9">
        <v>4.5365385364079796E-5</v>
      </c>
      <c r="D13" s="9" t="s">
        <v>80</v>
      </c>
      <c r="E13" s="9">
        <v>4.5259040807820554E-3</v>
      </c>
      <c r="F13" s="9">
        <v>4.2766224905425509E-3</v>
      </c>
      <c r="G13" s="9">
        <v>8.847891956688685E-3</v>
      </c>
      <c r="H13" s="9">
        <v>4.5365385364079789E-5</v>
      </c>
      <c r="I13" s="9" t="s">
        <v>80</v>
      </c>
      <c r="J13" s="9">
        <v>4.5259040807820554E-3</v>
      </c>
      <c r="K13" s="9">
        <v>4.27662249054255E-3</v>
      </c>
      <c r="L13" s="9">
        <v>8.847891956688685E-3</v>
      </c>
    </row>
    <row r="14" spans="1:12" s="10" customFormat="1">
      <c r="A14" s="7">
        <f t="shared" si="0"/>
        <v>8</v>
      </c>
      <c r="B14" s="8" t="s">
        <v>17</v>
      </c>
      <c r="C14" s="9">
        <v>4.4180338014544523E-3</v>
      </c>
      <c r="D14" s="9" t="s">
        <v>80</v>
      </c>
      <c r="E14" s="9">
        <v>7.9614012481196688E-3</v>
      </c>
      <c r="F14" s="9">
        <v>8.0825552685098306E-3</v>
      </c>
      <c r="G14" s="9">
        <v>2.0461990318083951E-2</v>
      </c>
      <c r="H14" s="9">
        <v>4.4180338014544523E-3</v>
      </c>
      <c r="I14" s="9" t="s">
        <v>80</v>
      </c>
      <c r="J14" s="9">
        <v>7.9614012481196688E-3</v>
      </c>
      <c r="K14" s="9">
        <v>8.0825552685098289E-3</v>
      </c>
      <c r="L14" s="9">
        <v>2.0461990318083951E-2</v>
      </c>
    </row>
    <row r="15" spans="1:12" s="10" customFormat="1">
      <c r="A15" s="7">
        <f t="shared" si="0"/>
        <v>9</v>
      </c>
      <c r="B15" s="8" t="s">
        <v>18</v>
      </c>
      <c r="C15" s="9" t="s">
        <v>80</v>
      </c>
      <c r="D15" s="9" t="s">
        <v>80</v>
      </c>
      <c r="E15" s="9">
        <v>8.186432962742787E-3</v>
      </c>
      <c r="F15" s="9">
        <v>2.7384614623874046E-3</v>
      </c>
      <c r="G15" s="9">
        <v>1.0924894425130192E-2</v>
      </c>
      <c r="H15" s="9" t="s">
        <v>80</v>
      </c>
      <c r="I15" s="9" t="s">
        <v>80</v>
      </c>
      <c r="J15" s="9">
        <v>8.186432962742787E-3</v>
      </c>
      <c r="K15" s="9">
        <v>2.7384614623874046E-3</v>
      </c>
      <c r="L15" s="9">
        <v>1.0924894425130192E-2</v>
      </c>
    </row>
    <row r="16" spans="1:12" s="10" customFormat="1">
      <c r="A16" s="7">
        <f t="shared" si="0"/>
        <v>10</v>
      </c>
      <c r="B16" s="8" t="s">
        <v>19</v>
      </c>
      <c r="C16" s="9">
        <v>1.0781281595334327E-2</v>
      </c>
      <c r="D16" s="9">
        <v>1.7450913652878992E-3</v>
      </c>
      <c r="E16" s="9">
        <v>1.2394559608686547E-2</v>
      </c>
      <c r="F16" s="9">
        <v>4.1851164203204148E-3</v>
      </c>
      <c r="G16" s="9">
        <v>2.910604898962919E-2</v>
      </c>
      <c r="H16" s="9">
        <v>1.0781281595334325E-2</v>
      </c>
      <c r="I16" s="9">
        <v>1.7450913652878989E-3</v>
      </c>
      <c r="J16" s="9">
        <v>1.2394559608686547E-2</v>
      </c>
      <c r="K16" s="9">
        <v>4.1851164203204148E-3</v>
      </c>
      <c r="L16" s="9">
        <v>2.9106048989629187E-2</v>
      </c>
    </row>
    <row r="17" spans="1:12" s="10" customFormat="1">
      <c r="A17" s="7">
        <f t="shared" si="0"/>
        <v>11</v>
      </c>
      <c r="B17" s="8" t="s">
        <v>20</v>
      </c>
      <c r="C17" s="9" t="s">
        <v>80</v>
      </c>
      <c r="D17" s="9">
        <v>4.3002173002763265E-5</v>
      </c>
      <c r="E17" s="9">
        <v>4.7003713428461977E-3</v>
      </c>
      <c r="F17" s="9">
        <v>6.5305507911012882E-3</v>
      </c>
      <c r="G17" s="9">
        <v>1.1273924306950249E-2</v>
      </c>
      <c r="H17" s="9" t="s">
        <v>80</v>
      </c>
      <c r="I17" s="9">
        <v>4.3002173002763265E-5</v>
      </c>
      <c r="J17" s="9">
        <v>4.7003713428461968E-3</v>
      </c>
      <c r="K17" s="9">
        <v>6.5305507911012873E-3</v>
      </c>
      <c r="L17" s="9">
        <v>1.1273924306950249E-2</v>
      </c>
    </row>
    <row r="18" spans="1:12" s="10" customFormat="1" ht="25.5">
      <c r="A18" s="7">
        <f t="shared" si="0"/>
        <v>12</v>
      </c>
      <c r="B18" s="8" t="s">
        <v>21</v>
      </c>
      <c r="C18" s="9">
        <v>3.182989170326922E-2</v>
      </c>
      <c r="D18" s="9">
        <v>6.2433458614425509E-3</v>
      </c>
      <c r="E18" s="9">
        <v>9.9434966935320432E-2</v>
      </c>
      <c r="F18" s="9">
        <v>2.0352478228063225E-2</v>
      </c>
      <c r="G18" s="9">
        <v>0.15786068272809545</v>
      </c>
      <c r="H18" s="9">
        <v>3.182989170326922E-2</v>
      </c>
      <c r="I18" s="9">
        <v>6.2433458614425509E-3</v>
      </c>
      <c r="J18" s="9">
        <v>9.9434966935320446E-2</v>
      </c>
      <c r="K18" s="9">
        <v>2.0352478228063225E-2</v>
      </c>
      <c r="L18" s="9">
        <v>0.15786068272809545</v>
      </c>
    </row>
    <row r="19" spans="1:12" s="10" customFormat="1">
      <c r="A19" s="7">
        <f t="shared" si="0"/>
        <v>13</v>
      </c>
      <c r="B19" s="8" t="s">
        <v>22</v>
      </c>
      <c r="C19" s="9" t="s">
        <v>80</v>
      </c>
      <c r="D19" s="9" t="s">
        <v>80</v>
      </c>
      <c r="E19" s="9">
        <v>3.8574259315243869E-4</v>
      </c>
      <c r="F19" s="9">
        <v>6.0361418891942767E-5</v>
      </c>
      <c r="G19" s="9">
        <v>4.4610401204438145E-4</v>
      </c>
      <c r="H19" s="9" t="s">
        <v>80</v>
      </c>
      <c r="I19" s="9" t="s">
        <v>80</v>
      </c>
      <c r="J19" s="9">
        <v>3.8574259315243863E-4</v>
      </c>
      <c r="K19" s="9">
        <v>6.0361418891942767E-5</v>
      </c>
      <c r="L19" s="9">
        <v>4.461040120443814E-4</v>
      </c>
    </row>
    <row r="20" spans="1:12" s="10" customFormat="1">
      <c r="A20" s="7">
        <f t="shared" si="0"/>
        <v>14</v>
      </c>
      <c r="B20" s="8" t="s">
        <v>23</v>
      </c>
      <c r="C20" s="9" t="s">
        <v>80</v>
      </c>
      <c r="D20" s="9" t="s">
        <v>80</v>
      </c>
      <c r="E20" s="9">
        <v>3.6685223441232204E-3</v>
      </c>
      <c r="F20" s="9">
        <v>2.5809264095927658E-3</v>
      </c>
      <c r="G20" s="9">
        <v>6.2494487537159858E-3</v>
      </c>
      <c r="H20" s="9" t="s">
        <v>80</v>
      </c>
      <c r="I20" s="9" t="s">
        <v>80</v>
      </c>
      <c r="J20" s="9">
        <v>3.66852234412322E-3</v>
      </c>
      <c r="K20" s="9">
        <v>2.5809264095927654E-3</v>
      </c>
      <c r="L20" s="9">
        <v>6.2494487537159849E-3</v>
      </c>
    </row>
    <row r="21" spans="1:12" s="10" customFormat="1">
      <c r="A21" s="7">
        <f t="shared" si="0"/>
        <v>15</v>
      </c>
      <c r="B21" s="8" t="s">
        <v>24</v>
      </c>
      <c r="C21" s="9" t="s">
        <v>80</v>
      </c>
      <c r="D21" s="9" t="s">
        <v>80</v>
      </c>
      <c r="E21" s="9">
        <v>8.7947901603312433E-3</v>
      </c>
      <c r="F21" s="9">
        <v>1.9939044590417394E-3</v>
      </c>
      <c r="G21" s="9">
        <v>1.0788694619372983E-2</v>
      </c>
      <c r="H21" s="9" t="s">
        <v>80</v>
      </c>
      <c r="I21" s="9" t="s">
        <v>80</v>
      </c>
      <c r="J21" s="9">
        <v>8.7947901603312433E-3</v>
      </c>
      <c r="K21" s="9">
        <v>1.993904459041739E-3</v>
      </c>
      <c r="L21" s="9">
        <v>1.0788694619372981E-2</v>
      </c>
    </row>
    <row r="22" spans="1:12" s="10" customFormat="1">
      <c r="A22" s="7">
        <f t="shared" si="0"/>
        <v>16</v>
      </c>
      <c r="B22" s="8" t="s">
        <v>25</v>
      </c>
      <c r="C22" s="9" t="s">
        <v>80</v>
      </c>
      <c r="D22" s="9" t="s">
        <v>80</v>
      </c>
      <c r="E22" s="9">
        <v>7.1459810418272982E-4</v>
      </c>
      <c r="F22" s="9">
        <v>1.9601644201006972E-3</v>
      </c>
      <c r="G22" s="9">
        <v>2.6747625242834272E-3</v>
      </c>
      <c r="H22" s="9" t="s">
        <v>80</v>
      </c>
      <c r="I22" s="9" t="s">
        <v>80</v>
      </c>
      <c r="J22" s="9">
        <v>7.1459810418272982E-4</v>
      </c>
      <c r="K22" s="9">
        <v>1.9601644201006976E-3</v>
      </c>
      <c r="L22" s="9">
        <v>2.6747625242834272E-3</v>
      </c>
    </row>
    <row r="23" spans="1:12" s="10" customFormat="1">
      <c r="A23" s="7">
        <f t="shared" si="0"/>
        <v>17</v>
      </c>
      <c r="B23" s="8" t="s">
        <v>26</v>
      </c>
      <c r="C23" s="9" t="s">
        <v>80</v>
      </c>
      <c r="D23" s="9" t="s">
        <v>80</v>
      </c>
      <c r="E23" s="9">
        <v>2.2744384962630057E-3</v>
      </c>
      <c r="F23" s="9">
        <v>1.3864801084380136E-3</v>
      </c>
      <c r="G23" s="9">
        <v>3.6609186047010193E-3</v>
      </c>
      <c r="H23" s="9" t="s">
        <v>80</v>
      </c>
      <c r="I23" s="9" t="s">
        <v>80</v>
      </c>
      <c r="J23" s="9">
        <v>2.2744384962630057E-3</v>
      </c>
      <c r="K23" s="9">
        <v>1.3864801084380136E-3</v>
      </c>
      <c r="L23" s="9">
        <v>3.6609186047010197E-3</v>
      </c>
    </row>
    <row r="24" spans="1:12" s="10" customFormat="1">
      <c r="A24" s="7">
        <f t="shared" si="0"/>
        <v>18</v>
      </c>
      <c r="B24" s="8" t="s">
        <v>27</v>
      </c>
      <c r="C24" s="9" t="s">
        <v>80</v>
      </c>
      <c r="D24" s="9" t="s">
        <v>80</v>
      </c>
      <c r="E24" s="9">
        <v>2.6172825660776512E-3</v>
      </c>
      <c r="F24" s="9">
        <v>2.4047385630901214E-3</v>
      </c>
      <c r="G24" s="9">
        <v>5.0220211291677726E-3</v>
      </c>
      <c r="H24" s="9" t="s">
        <v>80</v>
      </c>
      <c r="I24" s="9" t="s">
        <v>80</v>
      </c>
      <c r="J24" s="9">
        <v>2.6172825660776512E-3</v>
      </c>
      <c r="K24" s="9">
        <v>2.4047385630901214E-3</v>
      </c>
      <c r="L24" s="9">
        <v>5.0220211291677726E-3</v>
      </c>
    </row>
    <row r="25" spans="1:12" s="10" customFormat="1" ht="15.75" customHeight="1">
      <c r="A25" s="7">
        <f t="shared" si="0"/>
        <v>19</v>
      </c>
      <c r="B25" s="8" t="s">
        <v>28</v>
      </c>
      <c r="C25" s="9" t="s">
        <v>80</v>
      </c>
      <c r="D25" s="9" t="s">
        <v>80</v>
      </c>
      <c r="E25" s="9">
        <v>1.1038551092114279E-2</v>
      </c>
      <c r="F25" s="9">
        <v>1.1532583803781259E-2</v>
      </c>
      <c r="G25" s="9">
        <v>2.2571134895895541E-2</v>
      </c>
      <c r="H25" s="9" t="s">
        <v>80</v>
      </c>
      <c r="I25" s="9" t="s">
        <v>80</v>
      </c>
      <c r="J25" s="9">
        <v>1.1038551092114275E-2</v>
      </c>
      <c r="K25" s="9">
        <v>1.1532583803781259E-2</v>
      </c>
      <c r="L25" s="9">
        <v>2.2571134895895534E-2</v>
      </c>
    </row>
    <row r="26" spans="1:12" s="10" customFormat="1">
      <c r="A26" s="7">
        <f t="shared" si="0"/>
        <v>20</v>
      </c>
      <c r="B26" s="8" t="s">
        <v>29</v>
      </c>
      <c r="C26" s="9">
        <v>1.0037806694490948E-3</v>
      </c>
      <c r="D26" s="9">
        <v>3.4270725225688506E-5</v>
      </c>
      <c r="E26" s="9">
        <v>2.8800469047364566E-3</v>
      </c>
      <c r="F26" s="9">
        <v>3.1536861662439168E-3</v>
      </c>
      <c r="G26" s="9">
        <v>7.071784465655157E-3</v>
      </c>
      <c r="H26" s="9">
        <v>1.0037806694490948E-3</v>
      </c>
      <c r="I26" s="9">
        <v>3.4270725225688499E-5</v>
      </c>
      <c r="J26" s="9">
        <v>2.8800469047364566E-3</v>
      </c>
      <c r="K26" s="9">
        <v>3.1536861662439168E-3</v>
      </c>
      <c r="L26" s="9">
        <v>7.071784465655157E-3</v>
      </c>
    </row>
    <row r="27" spans="1:12" s="10" customFormat="1">
      <c r="A27" s="7">
        <f t="shared" si="0"/>
        <v>21</v>
      </c>
      <c r="B27" s="8" t="s">
        <v>30</v>
      </c>
      <c r="C27" s="9">
        <v>4.9324802565934687E-5</v>
      </c>
      <c r="D27" s="9" t="s">
        <v>80</v>
      </c>
      <c r="E27" s="9">
        <v>3.4994784471289696E-2</v>
      </c>
      <c r="F27" s="9">
        <v>1.327957849201299E-2</v>
      </c>
      <c r="G27" s="9">
        <v>4.8323687765868623E-2</v>
      </c>
      <c r="H27" s="9">
        <v>4.932480256593468E-5</v>
      </c>
      <c r="I27" s="9" t="s">
        <v>80</v>
      </c>
      <c r="J27" s="9">
        <v>3.4994784471289696E-2</v>
      </c>
      <c r="K27" s="9">
        <v>1.3279578492012991E-2</v>
      </c>
      <c r="L27" s="9">
        <v>4.8323687765868616E-2</v>
      </c>
    </row>
    <row r="28" spans="1:12" s="10" customFormat="1">
      <c r="A28" s="7">
        <f t="shared" si="0"/>
        <v>22</v>
      </c>
      <c r="B28" s="8" t="s">
        <v>31</v>
      </c>
      <c r="C28" s="9" t="s">
        <v>80</v>
      </c>
      <c r="D28" s="9">
        <v>1.7450747813415038E-3</v>
      </c>
      <c r="E28" s="9">
        <v>1.8743922493447036E-3</v>
      </c>
      <c r="F28" s="9">
        <v>1.6834156686441363E-3</v>
      </c>
      <c r="G28" s="9">
        <v>5.3028826993303437E-3</v>
      </c>
      <c r="H28" s="9" t="s">
        <v>80</v>
      </c>
      <c r="I28" s="9">
        <v>1.7450747813415038E-3</v>
      </c>
      <c r="J28" s="9">
        <v>1.8743922493447034E-3</v>
      </c>
      <c r="K28" s="9">
        <v>1.6834156686441363E-3</v>
      </c>
      <c r="L28" s="9">
        <v>5.3028826993303437E-3</v>
      </c>
    </row>
    <row r="29" spans="1:12" s="10" customFormat="1">
      <c r="A29" s="7">
        <f t="shared" si="0"/>
        <v>23</v>
      </c>
      <c r="B29" s="8" t="s">
        <v>32</v>
      </c>
      <c r="C29" s="9">
        <v>6.4167019990982144E-4</v>
      </c>
      <c r="D29" s="9">
        <v>2.3022083145017745E-3</v>
      </c>
      <c r="E29" s="9">
        <v>1.2970644446589937E-2</v>
      </c>
      <c r="F29" s="9">
        <v>4.4685816700670332E-3</v>
      </c>
      <c r="G29" s="9">
        <v>2.0383104631068568E-2</v>
      </c>
      <c r="H29" s="9">
        <v>6.4167019990982144E-4</v>
      </c>
      <c r="I29" s="9">
        <v>2.3022083145017745E-3</v>
      </c>
      <c r="J29" s="9">
        <v>1.2970644446589937E-2</v>
      </c>
      <c r="K29" s="9">
        <v>4.4685816700670332E-3</v>
      </c>
      <c r="L29" s="9">
        <v>2.0383104631068565E-2</v>
      </c>
    </row>
    <row r="30" spans="1:12" s="10" customFormat="1">
      <c r="A30" s="7">
        <f t="shared" si="0"/>
        <v>24</v>
      </c>
      <c r="B30" s="8" t="s">
        <v>33</v>
      </c>
      <c r="C30" s="9">
        <v>4.2249178916689044E-3</v>
      </c>
      <c r="D30" s="9">
        <v>5.7504834125368925E-6</v>
      </c>
      <c r="E30" s="9">
        <v>2.059639076565728E-3</v>
      </c>
      <c r="F30" s="9">
        <v>2.1071686669343818E-3</v>
      </c>
      <c r="G30" s="9">
        <v>8.3974761185815518E-3</v>
      </c>
      <c r="H30" s="9">
        <v>4.2249178916689044E-3</v>
      </c>
      <c r="I30" s="9">
        <v>5.7504834125368916E-6</v>
      </c>
      <c r="J30" s="9">
        <v>2.0596390765657284E-3</v>
      </c>
      <c r="K30" s="9">
        <v>2.1071686669343818E-3</v>
      </c>
      <c r="L30" s="9">
        <v>8.3974761185815518E-3</v>
      </c>
    </row>
    <row r="31" spans="1:12" s="10" customFormat="1">
      <c r="A31" s="7">
        <f t="shared" si="0"/>
        <v>25</v>
      </c>
      <c r="B31" s="8" t="s">
        <v>34</v>
      </c>
      <c r="C31" s="9" t="s">
        <v>80</v>
      </c>
      <c r="D31" s="9" t="s">
        <v>80</v>
      </c>
      <c r="E31" s="9">
        <v>2.7000903564155022E-3</v>
      </c>
      <c r="F31" s="9">
        <v>2.3184896038752657E-3</v>
      </c>
      <c r="G31" s="9">
        <v>5.0185799602907675E-3</v>
      </c>
      <c r="H31" s="9" t="s">
        <v>80</v>
      </c>
      <c r="I31" s="9" t="s">
        <v>80</v>
      </c>
      <c r="J31" s="9">
        <v>2.7000903564155022E-3</v>
      </c>
      <c r="K31" s="9">
        <v>2.3184896038752657E-3</v>
      </c>
      <c r="L31" s="9">
        <v>5.0185799602907675E-3</v>
      </c>
    </row>
    <row r="32" spans="1:12" s="10" customFormat="1">
      <c r="A32" s="7">
        <f t="shared" si="0"/>
        <v>26</v>
      </c>
      <c r="B32" s="8" t="s">
        <v>35</v>
      </c>
      <c r="C32" s="9">
        <v>1.6047124050390983E-3</v>
      </c>
      <c r="D32" s="9" t="s">
        <v>80</v>
      </c>
      <c r="E32" s="9">
        <v>8.9604389088997361E-3</v>
      </c>
      <c r="F32" s="9">
        <v>4.1561110980752039E-3</v>
      </c>
      <c r="G32" s="9">
        <v>1.4721262412014038E-2</v>
      </c>
      <c r="H32" s="9">
        <v>1.6047124050390983E-3</v>
      </c>
      <c r="I32" s="9" t="s">
        <v>80</v>
      </c>
      <c r="J32" s="9">
        <v>8.9604389088997361E-3</v>
      </c>
      <c r="K32" s="9">
        <v>4.156111098075203E-3</v>
      </c>
      <c r="L32" s="9">
        <v>1.4721262412014036E-2</v>
      </c>
    </row>
    <row r="33" spans="1:12" s="10" customFormat="1" ht="14.25" customHeight="1">
      <c r="A33" s="7">
        <f t="shared" si="0"/>
        <v>27</v>
      </c>
      <c r="B33" s="8" t="s">
        <v>36</v>
      </c>
      <c r="C33" s="9">
        <v>2.7917083682758052E-3</v>
      </c>
      <c r="D33" s="9" t="s">
        <v>80</v>
      </c>
      <c r="E33" s="9">
        <v>1.0247017324253042E-2</v>
      </c>
      <c r="F33" s="9">
        <v>4.0280208421052486E-3</v>
      </c>
      <c r="G33" s="9">
        <v>1.7066746534634095E-2</v>
      </c>
      <c r="H33" s="9">
        <v>2.7917083682758052E-3</v>
      </c>
      <c r="I33" s="9" t="s">
        <v>80</v>
      </c>
      <c r="J33" s="9">
        <v>1.0247017324253042E-2</v>
      </c>
      <c r="K33" s="9">
        <v>4.0280208421052486E-3</v>
      </c>
      <c r="L33" s="9">
        <v>1.7066746534634095E-2</v>
      </c>
    </row>
    <row r="34" spans="1:12" s="10" customFormat="1">
      <c r="A34" s="7">
        <f t="shared" si="0"/>
        <v>28</v>
      </c>
      <c r="B34" s="8" t="s">
        <v>37</v>
      </c>
      <c r="C34" s="9">
        <v>2.0712519850289695E-3</v>
      </c>
      <c r="D34" s="9" t="s">
        <v>80</v>
      </c>
      <c r="E34" s="9">
        <v>3.7517322951611549E-3</v>
      </c>
      <c r="F34" s="9">
        <v>2.6212419832795058E-3</v>
      </c>
      <c r="G34" s="9">
        <v>8.4442262634696307E-3</v>
      </c>
      <c r="H34" s="9">
        <v>2.0712519850289695E-3</v>
      </c>
      <c r="I34" s="9" t="s">
        <v>80</v>
      </c>
      <c r="J34" s="9">
        <v>3.7517322951611549E-3</v>
      </c>
      <c r="K34" s="9">
        <v>2.6212419832795058E-3</v>
      </c>
      <c r="L34" s="9">
        <v>8.4442262634696289E-3</v>
      </c>
    </row>
    <row r="35" spans="1:12" s="10" customFormat="1">
      <c r="A35" s="7">
        <f t="shared" si="0"/>
        <v>29</v>
      </c>
      <c r="B35" s="8" t="s">
        <v>38</v>
      </c>
      <c r="C35" s="9">
        <v>1.3505509885728048E-3</v>
      </c>
      <c r="D35" s="9" t="s">
        <v>80</v>
      </c>
      <c r="E35" s="9">
        <v>5.3599107449968505E-3</v>
      </c>
      <c r="F35" s="9">
        <v>2.484055432711782E-3</v>
      </c>
      <c r="G35" s="9">
        <v>9.1945171662814375E-3</v>
      </c>
      <c r="H35" s="9">
        <v>1.3505509885728046E-3</v>
      </c>
      <c r="I35" s="9" t="s">
        <v>80</v>
      </c>
      <c r="J35" s="9">
        <v>5.3599107449968505E-3</v>
      </c>
      <c r="K35" s="9">
        <v>2.4840554327117815E-3</v>
      </c>
      <c r="L35" s="9">
        <v>9.1945171662814358E-3</v>
      </c>
    </row>
    <row r="36" spans="1:12" s="10" customFormat="1">
      <c r="A36" s="7">
        <f t="shared" si="0"/>
        <v>30</v>
      </c>
      <c r="B36" s="8" t="s">
        <v>39</v>
      </c>
      <c r="C36" s="9">
        <v>6.0622616047667228E-5</v>
      </c>
      <c r="D36" s="9" t="s">
        <v>80</v>
      </c>
      <c r="E36" s="9">
        <v>1.5050955412337287E-2</v>
      </c>
      <c r="F36" s="9">
        <v>7.81437627135299E-3</v>
      </c>
      <c r="G36" s="9">
        <v>2.2925954299737945E-2</v>
      </c>
      <c r="H36" s="9">
        <v>6.0622616047667221E-5</v>
      </c>
      <c r="I36" s="9" t="s">
        <v>80</v>
      </c>
      <c r="J36" s="9">
        <v>1.5050955412337285E-2</v>
      </c>
      <c r="K36" s="9">
        <v>7.81437627135299E-3</v>
      </c>
      <c r="L36" s="9">
        <v>2.2925954299737941E-2</v>
      </c>
    </row>
    <row r="37" spans="1:12" s="10" customFormat="1">
      <c r="A37" s="7">
        <f t="shared" si="0"/>
        <v>31</v>
      </c>
      <c r="B37" s="8" t="s">
        <v>40</v>
      </c>
      <c r="C37" s="9" t="s">
        <v>80</v>
      </c>
      <c r="D37" s="9" t="s">
        <v>80</v>
      </c>
      <c r="E37" s="9">
        <v>3.382739487867872E-3</v>
      </c>
      <c r="F37" s="9">
        <v>2.516108055107112E-3</v>
      </c>
      <c r="G37" s="9">
        <v>5.9365760210240721E-3</v>
      </c>
      <c r="H37" s="9" t="s">
        <v>80</v>
      </c>
      <c r="I37" s="9" t="s">
        <v>80</v>
      </c>
      <c r="J37" s="9">
        <v>3.3827394878678716E-3</v>
      </c>
      <c r="K37" s="9">
        <v>2.516108055107112E-3</v>
      </c>
      <c r="L37" s="9">
        <v>5.898847542974984E-3</v>
      </c>
    </row>
    <row r="38" spans="1:12" s="10" customFormat="1">
      <c r="A38" s="7">
        <f t="shared" si="0"/>
        <v>32</v>
      </c>
      <c r="B38" s="8" t="s">
        <v>41</v>
      </c>
      <c r="C38" s="9">
        <v>2.7273916781686064E-3</v>
      </c>
      <c r="D38" s="9">
        <v>3.5445697827788688E-4</v>
      </c>
      <c r="E38" s="9">
        <v>2.1980938844340252E-2</v>
      </c>
      <c r="F38" s="9">
        <v>8.6800168133166367E-3</v>
      </c>
      <c r="G38" s="9">
        <v>3.3742804314103383E-2</v>
      </c>
      <c r="H38" s="9">
        <v>2.7273916781686064E-3</v>
      </c>
      <c r="I38" s="9">
        <v>3.5445697827788682E-4</v>
      </c>
      <c r="J38" s="9">
        <v>2.1980938844340252E-2</v>
      </c>
      <c r="K38" s="9">
        <v>8.6800168133166367E-3</v>
      </c>
      <c r="L38" s="9">
        <v>3.3742804314103383E-2</v>
      </c>
    </row>
    <row r="39" spans="1:12" s="10" customFormat="1">
      <c r="A39" s="7">
        <f t="shared" si="0"/>
        <v>33</v>
      </c>
      <c r="B39" s="8" t="s">
        <v>85</v>
      </c>
      <c r="C39" s="9" t="s">
        <v>80</v>
      </c>
      <c r="D39" s="9" t="s">
        <v>80</v>
      </c>
      <c r="E39" s="9" t="s">
        <v>80</v>
      </c>
      <c r="F39" s="9">
        <v>1.1622444232418652E-4</v>
      </c>
      <c r="G39" s="9">
        <v>1.1622444232418652E-4</v>
      </c>
      <c r="H39" s="9" t="s">
        <v>80</v>
      </c>
      <c r="I39" s="9" t="s">
        <v>80</v>
      </c>
      <c r="J39" s="9" t="s">
        <v>80</v>
      </c>
      <c r="K39" s="9">
        <v>1.1622444232418652E-4</v>
      </c>
      <c r="L39" s="9">
        <v>1.1622444232418652E-4</v>
      </c>
    </row>
    <row r="40" spans="1:12" s="10" customFormat="1">
      <c r="A40" s="7">
        <f t="shared" si="0"/>
        <v>34</v>
      </c>
      <c r="B40" s="8" t="s">
        <v>42</v>
      </c>
      <c r="C40" s="9" t="s">
        <v>80</v>
      </c>
      <c r="D40" s="9" t="s">
        <v>80</v>
      </c>
      <c r="E40" s="9">
        <v>7.4296079850512698E-5</v>
      </c>
      <c r="F40" s="9">
        <v>1.4782515218024722E-4</v>
      </c>
      <c r="G40" s="9">
        <v>2.2212123203075993E-4</v>
      </c>
      <c r="H40" s="9" t="s">
        <v>80</v>
      </c>
      <c r="I40" s="9" t="s">
        <v>80</v>
      </c>
      <c r="J40" s="9">
        <v>7.4296079850512698E-5</v>
      </c>
      <c r="K40" s="9">
        <v>1.4782515218024722E-4</v>
      </c>
      <c r="L40" s="11">
        <v>2.2212123203075993E-4</v>
      </c>
    </row>
    <row r="41" spans="1:12" s="10" customFormat="1">
      <c r="A41" s="7">
        <f t="shared" si="0"/>
        <v>35</v>
      </c>
      <c r="B41" s="8" t="s">
        <v>43</v>
      </c>
      <c r="C41" s="9" t="s">
        <v>80</v>
      </c>
      <c r="D41" s="9" t="s">
        <v>80</v>
      </c>
      <c r="E41" s="9">
        <v>1.9220130514185313E-3</v>
      </c>
      <c r="F41" s="9">
        <v>3.5631852626074847E-4</v>
      </c>
      <c r="G41" s="9">
        <v>2.2783315776792796E-3</v>
      </c>
      <c r="H41" s="9" t="s">
        <v>80</v>
      </c>
      <c r="I41" s="9" t="s">
        <v>80</v>
      </c>
      <c r="J41" s="9">
        <v>1.9220130514185311E-3</v>
      </c>
      <c r="K41" s="9">
        <v>3.5631852626074852E-4</v>
      </c>
      <c r="L41" s="11">
        <v>2.2783315776792796E-3</v>
      </c>
    </row>
    <row r="42" spans="1:12" s="10" customFormat="1">
      <c r="A42" s="7">
        <f t="shared" si="0"/>
        <v>36</v>
      </c>
      <c r="B42" s="8" t="s">
        <v>44</v>
      </c>
      <c r="C42" s="9">
        <v>9.0486572117490216E-4</v>
      </c>
      <c r="D42" s="9" t="s">
        <v>80</v>
      </c>
      <c r="E42" s="9">
        <v>4.7713672173640645E-4</v>
      </c>
      <c r="F42" s="9">
        <v>4.608512863763164E-4</v>
      </c>
      <c r="G42" s="9">
        <v>1.8428537292876251E-3</v>
      </c>
      <c r="H42" s="9">
        <v>9.0486572117490216E-4</v>
      </c>
      <c r="I42" s="9" t="s">
        <v>80</v>
      </c>
      <c r="J42" s="9">
        <v>4.7713672173640645E-4</v>
      </c>
      <c r="K42" s="9">
        <v>4.608512863763164E-4</v>
      </c>
      <c r="L42" s="11">
        <v>1.8428537292876253E-3</v>
      </c>
    </row>
    <row r="43" spans="1:12" s="10" customFormat="1">
      <c r="A43" s="7">
        <f t="shared" si="0"/>
        <v>37</v>
      </c>
      <c r="B43" s="8" t="s">
        <v>45</v>
      </c>
      <c r="C43" s="9" t="s">
        <v>80</v>
      </c>
      <c r="D43" s="9" t="s">
        <v>80</v>
      </c>
      <c r="E43" s="9">
        <v>1.0074457216024347E-3</v>
      </c>
      <c r="F43" s="9">
        <v>2.3072830020987067E-4</v>
      </c>
      <c r="G43" s="9">
        <v>1.2381740218123055E-3</v>
      </c>
      <c r="H43" s="9" t="s">
        <v>80</v>
      </c>
      <c r="I43" s="9" t="s">
        <v>80</v>
      </c>
      <c r="J43" s="9">
        <v>1.007445721602435E-3</v>
      </c>
      <c r="K43" s="9">
        <v>2.3072830020987067E-4</v>
      </c>
      <c r="L43" s="11">
        <v>1.2381740218123055E-3</v>
      </c>
    </row>
    <row r="44" spans="1:12" s="10" customFormat="1">
      <c r="A44" s="7">
        <f t="shared" si="0"/>
        <v>38</v>
      </c>
      <c r="B44" s="8" t="s">
        <v>46</v>
      </c>
      <c r="C44" s="9" t="s">
        <v>80</v>
      </c>
      <c r="D44" s="9">
        <v>6.7798075054212E-4</v>
      </c>
      <c r="E44" s="9">
        <v>3.3197080536063015E-3</v>
      </c>
      <c r="F44" s="9">
        <v>4.02065342391918E-3</v>
      </c>
      <c r="G44" s="9">
        <v>8.0183422280676007E-3</v>
      </c>
      <c r="H44" s="9" t="s">
        <v>80</v>
      </c>
      <c r="I44" s="9">
        <v>6.7798075054211989E-4</v>
      </c>
      <c r="J44" s="9">
        <v>3.319708053606301E-3</v>
      </c>
      <c r="K44" s="9">
        <v>4.02065342391918E-3</v>
      </c>
      <c r="L44" s="11">
        <v>8.0183422280676007E-3</v>
      </c>
    </row>
    <row r="45" spans="1:12" s="10" customFormat="1">
      <c r="A45" s="7">
        <f t="shared" si="0"/>
        <v>39</v>
      </c>
      <c r="B45" s="8" t="s">
        <v>47</v>
      </c>
      <c r="C45" s="9" t="s">
        <v>80</v>
      </c>
      <c r="D45" s="9" t="s">
        <v>80</v>
      </c>
      <c r="E45" s="9">
        <v>2.0435028967231948E-3</v>
      </c>
      <c r="F45" s="9">
        <v>2.629948555136988E-3</v>
      </c>
      <c r="G45" s="9">
        <v>4.6734514518601833E-3</v>
      </c>
      <c r="H45" s="9" t="s">
        <v>80</v>
      </c>
      <c r="I45" s="9" t="s">
        <v>80</v>
      </c>
      <c r="J45" s="9">
        <v>2.0435028967231948E-3</v>
      </c>
      <c r="K45" s="9">
        <v>2.6299485551369876E-3</v>
      </c>
      <c r="L45" s="9">
        <v>4.6734514518601824E-3</v>
      </c>
    </row>
    <row r="46" spans="1:12" s="10" customFormat="1">
      <c r="A46" s="7">
        <f t="shared" si="0"/>
        <v>40</v>
      </c>
      <c r="B46" s="8" t="s">
        <v>48</v>
      </c>
      <c r="C46" s="9">
        <v>6.9089964478398372E-4</v>
      </c>
      <c r="D46" s="9" t="s">
        <v>80</v>
      </c>
      <c r="E46" s="9">
        <v>5.2022430206310503E-3</v>
      </c>
      <c r="F46" s="9">
        <v>1.5999611043968724E-3</v>
      </c>
      <c r="G46" s="9">
        <v>7.4931037698119062E-3</v>
      </c>
      <c r="H46" s="9">
        <v>6.9089964478398361E-4</v>
      </c>
      <c r="I46" s="9" t="s">
        <v>80</v>
      </c>
      <c r="J46" s="9">
        <v>5.2022430206310494E-3</v>
      </c>
      <c r="K46" s="9">
        <v>1.5999611043968727E-3</v>
      </c>
      <c r="L46" s="9">
        <v>7.4931037698119053E-3</v>
      </c>
    </row>
    <row r="47" spans="1:12" s="14" customFormat="1" ht="16.5" customHeight="1">
      <c r="A47" s="7">
        <f t="shared" si="0"/>
        <v>41</v>
      </c>
      <c r="B47" s="12" t="s">
        <v>49</v>
      </c>
      <c r="C47" s="13" t="s">
        <v>80</v>
      </c>
      <c r="D47" s="13" t="s">
        <v>80</v>
      </c>
      <c r="E47" s="13">
        <v>2.3480173204319258E-3</v>
      </c>
      <c r="F47" s="13">
        <v>3.2248727561453287E-4</v>
      </c>
      <c r="G47" s="13">
        <v>2.6705045960464585E-3</v>
      </c>
      <c r="H47" s="13" t="s">
        <v>80</v>
      </c>
      <c r="I47" s="13" t="s">
        <v>80</v>
      </c>
      <c r="J47" s="13">
        <v>2.3480173204319258E-3</v>
      </c>
      <c r="K47" s="13">
        <v>3.2248727561453287E-4</v>
      </c>
      <c r="L47" s="9">
        <v>2.6705045960464585E-3</v>
      </c>
    </row>
    <row r="48" spans="1:12" s="10" customFormat="1">
      <c r="A48" s="7">
        <f t="shared" si="0"/>
        <v>42</v>
      </c>
      <c r="B48" s="8" t="s">
        <v>50</v>
      </c>
      <c r="C48" s="9">
        <v>4.9755985172209986E-5</v>
      </c>
      <c r="D48" s="9" t="s">
        <v>80</v>
      </c>
      <c r="E48" s="9">
        <v>1.8128587600412801E-2</v>
      </c>
      <c r="F48" s="9">
        <v>1.2394679842297912E-2</v>
      </c>
      <c r="G48" s="9">
        <v>3.0573023427882921E-2</v>
      </c>
      <c r="H48" s="9">
        <v>4.9755985172209979E-5</v>
      </c>
      <c r="I48" s="9" t="s">
        <v>80</v>
      </c>
      <c r="J48" s="9">
        <v>1.8128587600412797E-2</v>
      </c>
      <c r="K48" s="9">
        <v>1.2394679842297912E-2</v>
      </c>
      <c r="L48" s="9">
        <v>3.0573023427882921E-2</v>
      </c>
    </row>
    <row r="49" spans="1:12" s="10" customFormat="1">
      <c r="A49" s="7">
        <f t="shared" si="0"/>
        <v>43</v>
      </c>
      <c r="B49" s="8" t="s">
        <v>51</v>
      </c>
      <c r="C49" s="9" t="s">
        <v>80</v>
      </c>
      <c r="D49" s="9" t="s">
        <v>80</v>
      </c>
      <c r="E49" s="9">
        <v>8.7264725931562013E-4</v>
      </c>
      <c r="F49" s="9" t="s">
        <v>80</v>
      </c>
      <c r="G49" s="9">
        <v>8.7264725931562013E-4</v>
      </c>
      <c r="H49" s="9" t="s">
        <v>80</v>
      </c>
      <c r="I49" s="9" t="s">
        <v>80</v>
      </c>
      <c r="J49" s="9">
        <v>8.7264725931561992E-4</v>
      </c>
      <c r="K49" s="9" t="s">
        <v>80</v>
      </c>
      <c r="L49" s="9">
        <v>8.7264725931561992E-4</v>
      </c>
    </row>
    <row r="50" spans="1:12" s="10" customFormat="1">
      <c r="A50" s="7">
        <f t="shared" si="0"/>
        <v>44</v>
      </c>
      <c r="B50" s="8" t="s">
        <v>52</v>
      </c>
      <c r="C50" s="9">
        <v>3.5773769747351803E-3</v>
      </c>
      <c r="D50" s="9" t="s">
        <v>80</v>
      </c>
      <c r="E50" s="9">
        <v>3.9585531782477E-2</v>
      </c>
      <c r="F50" s="9">
        <v>1.7737397180869537E-2</v>
      </c>
      <c r="G50" s="9">
        <v>6.0900305938081718E-2</v>
      </c>
      <c r="H50" s="9">
        <v>3.5773769747351799E-3</v>
      </c>
      <c r="I50" s="9" t="s">
        <v>80</v>
      </c>
      <c r="J50" s="9">
        <v>3.9585531782476993E-2</v>
      </c>
      <c r="K50" s="9">
        <v>1.7737397180869537E-2</v>
      </c>
      <c r="L50" s="9">
        <v>6.0900305938081718E-2</v>
      </c>
    </row>
    <row r="51" spans="1:12" s="10" customFormat="1">
      <c r="A51" s="7">
        <f t="shared" si="0"/>
        <v>45</v>
      </c>
      <c r="B51" s="8" t="s">
        <v>53</v>
      </c>
      <c r="C51" s="9">
        <v>6.3533098640025486E-5</v>
      </c>
      <c r="D51" s="9" t="s">
        <v>80</v>
      </c>
      <c r="E51" s="9">
        <v>3.2147399648978594E-3</v>
      </c>
      <c r="F51" s="9">
        <v>2.3226065685678747E-3</v>
      </c>
      <c r="G51" s="9">
        <v>5.6008796321057597E-3</v>
      </c>
      <c r="H51" s="9">
        <v>6.3533098640025472E-5</v>
      </c>
      <c r="I51" s="9" t="s">
        <v>80</v>
      </c>
      <c r="J51" s="9">
        <v>3.2147399648978594E-3</v>
      </c>
      <c r="K51" s="9">
        <v>2.3226065685678751E-3</v>
      </c>
      <c r="L51" s="9">
        <v>5.6008796321057597E-3</v>
      </c>
    </row>
    <row r="52" spans="1:12" s="10" customFormat="1">
      <c r="A52" s="7">
        <f t="shared" si="0"/>
        <v>46</v>
      </c>
      <c r="B52" s="8" t="s">
        <v>54</v>
      </c>
      <c r="C52" s="9">
        <v>2.1203736342515632E-3</v>
      </c>
      <c r="D52" s="9" t="s">
        <v>80</v>
      </c>
      <c r="E52" s="9">
        <v>1.0794428518839124E-2</v>
      </c>
      <c r="F52" s="9">
        <v>1.2176795808571127E-2</v>
      </c>
      <c r="G52" s="9">
        <v>2.5091597961661816E-2</v>
      </c>
      <c r="H52" s="9">
        <v>2.1203736342515628E-3</v>
      </c>
      <c r="I52" s="9" t="s">
        <v>80</v>
      </c>
      <c r="J52" s="9">
        <v>1.0794428518839124E-2</v>
      </c>
      <c r="K52" s="9">
        <v>1.2176795808571127E-2</v>
      </c>
      <c r="L52" s="9">
        <v>2.5091597961661816E-2</v>
      </c>
    </row>
    <row r="53" spans="1:12" s="10" customFormat="1">
      <c r="A53" s="7">
        <f t="shared" si="0"/>
        <v>47</v>
      </c>
      <c r="B53" s="8" t="s">
        <v>55</v>
      </c>
      <c r="C53" s="9">
        <v>4.5774013803257614E-3</v>
      </c>
      <c r="D53" s="9">
        <v>6.7202296779964304E-4</v>
      </c>
      <c r="E53" s="9">
        <v>1.8156092075509243E-2</v>
      </c>
      <c r="F53" s="9">
        <v>5.1607582787234476E-3</v>
      </c>
      <c r="G53" s="9">
        <v>2.8566274702358098E-2</v>
      </c>
      <c r="H53" s="9">
        <v>4.5774013803257614E-3</v>
      </c>
      <c r="I53" s="9">
        <v>6.7202296779964304E-4</v>
      </c>
      <c r="J53" s="9">
        <v>1.8156092075509243E-2</v>
      </c>
      <c r="K53" s="9">
        <v>5.1607582787234476E-3</v>
      </c>
      <c r="L53" s="9">
        <v>2.8566274702358094E-2</v>
      </c>
    </row>
    <row r="54" spans="1:12" s="10" customFormat="1">
      <c r="A54" s="7">
        <f t="shared" si="0"/>
        <v>48</v>
      </c>
      <c r="B54" s="8" t="s">
        <v>56</v>
      </c>
      <c r="C54" s="9">
        <v>8.2421798985502642E-4</v>
      </c>
      <c r="D54" s="9">
        <v>3.7438258987172416E-5</v>
      </c>
      <c r="E54" s="9">
        <v>2.2852139154332894E-2</v>
      </c>
      <c r="F54" s="9">
        <v>1.7243751140496703E-2</v>
      </c>
      <c r="G54" s="9">
        <v>4.0957546543671793E-2</v>
      </c>
      <c r="H54" s="9">
        <v>8.2421798985502631E-4</v>
      </c>
      <c r="I54" s="9">
        <v>3.7438258987172409E-5</v>
      </c>
      <c r="J54" s="9">
        <v>2.2852139154332894E-2</v>
      </c>
      <c r="K54" s="9">
        <v>1.7243751140496703E-2</v>
      </c>
      <c r="L54" s="9">
        <v>4.0957546543671799E-2</v>
      </c>
    </row>
    <row r="55" spans="1:12" s="10" customFormat="1" ht="14.25" customHeight="1">
      <c r="A55" s="7">
        <f t="shared" si="0"/>
        <v>49</v>
      </c>
      <c r="B55" s="8" t="s">
        <v>57</v>
      </c>
      <c r="C55" s="9">
        <v>5.6298352025117852E-5</v>
      </c>
      <c r="D55" s="9" t="s">
        <v>80</v>
      </c>
      <c r="E55" s="9">
        <v>5.8975042433169721E-3</v>
      </c>
      <c r="F55" s="9">
        <v>3.1718538795198624E-3</v>
      </c>
      <c r="G55" s="9">
        <v>9.1256564748619529E-3</v>
      </c>
      <c r="H55" s="9">
        <v>5.6298352025117845E-5</v>
      </c>
      <c r="I55" s="9" t="s">
        <v>80</v>
      </c>
      <c r="J55" s="9">
        <v>5.8975042433169721E-3</v>
      </c>
      <c r="K55" s="9">
        <v>3.1718538795198624E-3</v>
      </c>
      <c r="L55" s="9">
        <v>9.1256564748619512E-3</v>
      </c>
    </row>
    <row r="56" spans="1:12" s="10" customFormat="1">
      <c r="A56" s="7">
        <f t="shared" si="0"/>
        <v>50</v>
      </c>
      <c r="B56" s="8" t="s">
        <v>58</v>
      </c>
      <c r="C56" s="9">
        <v>3.6284430916726115E-4</v>
      </c>
      <c r="D56" s="9" t="s">
        <v>80</v>
      </c>
      <c r="E56" s="9">
        <v>1.3272630606210853E-2</v>
      </c>
      <c r="F56" s="9">
        <v>4.4299452209528075E-3</v>
      </c>
      <c r="G56" s="9">
        <v>1.8065420136330921E-2</v>
      </c>
      <c r="H56" s="9">
        <v>3.628443091672611E-4</v>
      </c>
      <c r="I56" s="9" t="s">
        <v>80</v>
      </c>
      <c r="J56" s="9">
        <v>1.3272630606210853E-2</v>
      </c>
      <c r="K56" s="9">
        <v>4.4299452209528075E-3</v>
      </c>
      <c r="L56" s="9">
        <v>1.8065420136330921E-2</v>
      </c>
    </row>
    <row r="57" spans="1:12" s="10" customFormat="1">
      <c r="A57" s="7">
        <f t="shared" si="0"/>
        <v>51</v>
      </c>
      <c r="B57" s="8" t="s">
        <v>59</v>
      </c>
      <c r="C57" s="9">
        <v>1.3550452380459051E-3</v>
      </c>
      <c r="D57" s="9" t="s">
        <v>80</v>
      </c>
      <c r="E57" s="9">
        <v>5.9995991633124456E-3</v>
      </c>
      <c r="F57" s="9">
        <v>2.4329602938681595E-3</v>
      </c>
      <c r="G57" s="9">
        <v>9.7876046952265101E-3</v>
      </c>
      <c r="H57" s="9">
        <v>1.3550452380459049E-3</v>
      </c>
      <c r="I57" s="9" t="s">
        <v>80</v>
      </c>
      <c r="J57" s="9">
        <v>5.9995991633124447E-3</v>
      </c>
      <c r="K57" s="9">
        <v>2.4329602938681595E-3</v>
      </c>
      <c r="L57" s="9">
        <v>9.7876046952265101E-3</v>
      </c>
    </row>
    <row r="58" spans="1:12" s="10" customFormat="1">
      <c r="A58" s="7">
        <f t="shared" si="0"/>
        <v>52</v>
      </c>
      <c r="B58" s="8" t="s">
        <v>60</v>
      </c>
      <c r="C58" s="9">
        <v>5.5299169254806832E-5</v>
      </c>
      <c r="D58" s="9">
        <v>1.0970695139087146E-4</v>
      </c>
      <c r="E58" s="9">
        <v>9.6574621758901483E-3</v>
      </c>
      <c r="F58" s="9">
        <v>4.57875711794357E-3</v>
      </c>
      <c r="G58" s="9">
        <v>1.4401225414479395E-2</v>
      </c>
      <c r="H58" s="9">
        <v>5.5299169254806826E-5</v>
      </c>
      <c r="I58" s="9">
        <v>1.0970695139087144E-4</v>
      </c>
      <c r="J58" s="9">
        <v>9.6574621758901483E-3</v>
      </c>
      <c r="K58" s="9">
        <v>4.5787571179435691E-3</v>
      </c>
      <c r="L58" s="9">
        <v>1.4401225414479395E-2</v>
      </c>
    </row>
    <row r="59" spans="1:12" s="10" customFormat="1">
      <c r="A59" s="7">
        <f t="shared" si="0"/>
        <v>53</v>
      </c>
      <c r="B59" s="8" t="s">
        <v>61</v>
      </c>
      <c r="C59" s="9" t="s">
        <v>80</v>
      </c>
      <c r="D59" s="9" t="s">
        <v>80</v>
      </c>
      <c r="E59" s="9">
        <v>5.0623325568679143E-4</v>
      </c>
      <c r="F59" s="9">
        <v>8.9725783576610253E-4</v>
      </c>
      <c r="G59" s="9">
        <v>1.4034910914528939E-3</v>
      </c>
      <c r="H59" s="9" t="s">
        <v>80</v>
      </c>
      <c r="I59" s="9" t="s">
        <v>80</v>
      </c>
      <c r="J59" s="9">
        <v>5.0623325568679132E-4</v>
      </c>
      <c r="K59" s="9">
        <v>8.9725783576610242E-4</v>
      </c>
      <c r="L59" s="9">
        <v>1.4034910914528939E-3</v>
      </c>
    </row>
    <row r="60" spans="1:12" s="10" customFormat="1">
      <c r="A60" s="7">
        <f t="shared" si="0"/>
        <v>54</v>
      </c>
      <c r="B60" s="8" t="s">
        <v>62</v>
      </c>
      <c r="C60" s="9">
        <v>2.0074867111394114E-4</v>
      </c>
      <c r="D60" s="9" t="s">
        <v>80</v>
      </c>
      <c r="E60" s="9">
        <v>2.2258525085089773E-2</v>
      </c>
      <c r="F60" s="9">
        <v>3.391280220261402E-3</v>
      </c>
      <c r="G60" s="9">
        <v>2.5850553976465115E-2</v>
      </c>
      <c r="H60" s="9">
        <v>2.0074867111394108E-4</v>
      </c>
      <c r="I60" s="9" t="s">
        <v>80</v>
      </c>
      <c r="J60" s="9">
        <v>2.225852508508977E-2</v>
      </c>
      <c r="K60" s="9">
        <v>3.391280220261402E-3</v>
      </c>
      <c r="L60" s="9">
        <v>2.5850553976465115E-2</v>
      </c>
    </row>
    <row r="61" spans="1:12" s="10" customFormat="1">
      <c r="A61" s="7">
        <f t="shared" si="0"/>
        <v>55</v>
      </c>
      <c r="B61" s="8" t="s">
        <v>63</v>
      </c>
      <c r="C61" s="9">
        <v>3.1496396833234873E-3</v>
      </c>
      <c r="D61" s="9" t="s">
        <v>80</v>
      </c>
      <c r="E61" s="9">
        <v>9.1501385257278731E-3</v>
      </c>
      <c r="F61" s="9">
        <v>9.9144553012034224E-3</v>
      </c>
      <c r="G61" s="9">
        <v>2.2214233510254783E-2</v>
      </c>
      <c r="H61" s="9">
        <v>3.1496396833234869E-3</v>
      </c>
      <c r="I61" s="9" t="s">
        <v>80</v>
      </c>
      <c r="J61" s="9">
        <v>9.1501385257278713E-3</v>
      </c>
      <c r="K61" s="9">
        <v>9.9144553012034224E-3</v>
      </c>
      <c r="L61" s="9">
        <v>2.2214233510254783E-2</v>
      </c>
    </row>
    <row r="62" spans="1:12" s="10" customFormat="1">
      <c r="A62" s="7">
        <f t="shared" si="0"/>
        <v>56</v>
      </c>
      <c r="B62" s="8" t="s">
        <v>64</v>
      </c>
      <c r="C62" s="9">
        <v>2.8942344708775534E-3</v>
      </c>
      <c r="D62" s="9" t="s">
        <v>80</v>
      </c>
      <c r="E62" s="9">
        <v>6.6400255672426269E-3</v>
      </c>
      <c r="F62" s="9">
        <v>4.9716971438315263E-3</v>
      </c>
      <c r="G62" s="9">
        <v>1.4505957181951707E-2</v>
      </c>
      <c r="H62" s="9">
        <v>2.8942344708775534E-3</v>
      </c>
      <c r="I62" s="9" t="s">
        <v>80</v>
      </c>
      <c r="J62" s="9">
        <v>6.6400255672426269E-3</v>
      </c>
      <c r="K62" s="9">
        <v>4.9716971438315272E-3</v>
      </c>
      <c r="L62" s="9">
        <v>1.4505957181951707E-2</v>
      </c>
    </row>
    <row r="63" spans="1:12" s="10" customFormat="1">
      <c r="A63" s="7">
        <f t="shared" si="0"/>
        <v>57</v>
      </c>
      <c r="B63" s="8" t="s">
        <v>65</v>
      </c>
      <c r="C63" s="9">
        <v>8.0064805604084313E-4</v>
      </c>
      <c r="D63" s="9" t="s">
        <v>80</v>
      </c>
      <c r="E63" s="9">
        <v>7.6693413681537363E-3</v>
      </c>
      <c r="F63" s="9">
        <v>3.9088651872557102E-3</v>
      </c>
      <c r="G63" s="9">
        <v>1.237885461145029E-2</v>
      </c>
      <c r="H63" s="9">
        <v>8.0064805604084324E-4</v>
      </c>
      <c r="I63" s="9" t="s">
        <v>80</v>
      </c>
      <c r="J63" s="9">
        <v>7.6693413681537363E-3</v>
      </c>
      <c r="K63" s="9">
        <v>3.9088651872557093E-3</v>
      </c>
      <c r="L63" s="9">
        <v>1.2378854611450291E-2</v>
      </c>
    </row>
    <row r="64" spans="1:12" s="10" customFormat="1">
      <c r="A64" s="7">
        <f t="shared" si="0"/>
        <v>58</v>
      </c>
      <c r="B64" s="15" t="s">
        <v>66</v>
      </c>
      <c r="C64" s="16" t="s">
        <v>80</v>
      </c>
      <c r="D64" s="9">
        <v>2.3763136789687421E-4</v>
      </c>
      <c r="E64" s="9">
        <v>1.4463162308278883E-2</v>
      </c>
      <c r="F64" s="9">
        <v>3.2889323950834022E-3</v>
      </c>
      <c r="G64" s="9">
        <v>1.7989726071259159E-2</v>
      </c>
      <c r="H64" s="16" t="s">
        <v>80</v>
      </c>
      <c r="I64" s="9">
        <v>2.3763136789687418E-4</v>
      </c>
      <c r="J64" s="9">
        <v>1.4463162308278881E-2</v>
      </c>
      <c r="K64" s="9">
        <v>3.2889323950834018E-3</v>
      </c>
      <c r="L64" s="9">
        <v>1.7989726071259159E-2</v>
      </c>
    </row>
    <row r="65" spans="1:12" s="10" customFormat="1">
      <c r="A65" s="7">
        <f t="shared" si="0"/>
        <v>59</v>
      </c>
      <c r="B65" s="8" t="s">
        <v>67</v>
      </c>
      <c r="C65" s="9">
        <v>4.6195411881159743E-4</v>
      </c>
      <c r="D65" s="9" t="s">
        <v>80</v>
      </c>
      <c r="E65" s="9">
        <v>1.2470489207256987E-2</v>
      </c>
      <c r="F65" s="9">
        <v>1.0391732986484188E-2</v>
      </c>
      <c r="G65" s="9">
        <v>2.3324176312552774E-2</v>
      </c>
      <c r="H65" s="9">
        <v>4.6195411881159738E-4</v>
      </c>
      <c r="I65" s="9" t="s">
        <v>80</v>
      </c>
      <c r="J65" s="9">
        <v>1.2470489207256985E-2</v>
      </c>
      <c r="K65" s="9">
        <v>1.0391732986484188E-2</v>
      </c>
      <c r="L65" s="9">
        <v>2.3324176312552774E-2</v>
      </c>
    </row>
    <row r="66" spans="1:12" s="10" customFormat="1" ht="15" customHeight="1">
      <c r="A66" s="7">
        <f t="shared" si="0"/>
        <v>60</v>
      </c>
      <c r="B66" s="8" t="s">
        <v>68</v>
      </c>
      <c r="C66" s="9">
        <v>1.872514117415447E-3</v>
      </c>
      <c r="D66" s="9" t="s">
        <v>80</v>
      </c>
      <c r="E66" s="9">
        <v>3.2692223747927025E-3</v>
      </c>
      <c r="F66" s="9">
        <v>3.2754247707445085E-3</v>
      </c>
      <c r="G66" s="9">
        <v>8.4171612629526573E-3</v>
      </c>
      <c r="H66" s="9">
        <v>1.8725141174154465E-3</v>
      </c>
      <c r="I66" s="9" t="s">
        <v>80</v>
      </c>
      <c r="J66" s="9">
        <v>3.2692223747927025E-3</v>
      </c>
      <c r="K66" s="9">
        <v>3.2754247707445085E-3</v>
      </c>
      <c r="L66" s="9">
        <v>8.4171612629526573E-3</v>
      </c>
    </row>
    <row r="67" spans="1:12" s="10" customFormat="1">
      <c r="A67" s="7">
        <f t="shared" si="0"/>
        <v>61</v>
      </c>
      <c r="B67" s="8" t="s">
        <v>69</v>
      </c>
      <c r="C67" s="9">
        <v>7.9459450100793395E-3</v>
      </c>
      <c r="D67" s="9" t="s">
        <v>80</v>
      </c>
      <c r="E67" s="9">
        <v>1.1647772064550727E-2</v>
      </c>
      <c r="F67" s="9">
        <v>8.4901803789307392E-3</v>
      </c>
      <c r="G67" s="9">
        <v>2.8083897453560807E-2</v>
      </c>
      <c r="H67" s="9">
        <v>7.9459450100793378E-3</v>
      </c>
      <c r="I67" s="9" t="s">
        <v>80</v>
      </c>
      <c r="J67" s="9">
        <v>1.1647772064550727E-2</v>
      </c>
      <c r="K67" s="9">
        <v>8.4901803789307392E-3</v>
      </c>
      <c r="L67" s="9">
        <v>2.8083897453560804E-2</v>
      </c>
    </row>
    <row r="68" spans="1:12" s="10" customFormat="1">
      <c r="A68" s="17"/>
      <c r="B68" s="18" t="s">
        <v>70</v>
      </c>
      <c r="C68" s="19">
        <f t="shared" ref="C68:L68" si="1">SUM(C8:C67)</f>
        <v>0.10279786787731306</v>
      </c>
      <c r="D68" s="19">
        <f t="shared" si="1"/>
        <v>1.5671070627919944E-2</v>
      </c>
      <c r="E68" s="19">
        <f t="shared" si="1"/>
        <v>0.59134580764499112</v>
      </c>
      <c r="F68" s="19">
        <f t="shared" si="1"/>
        <v>0.29014752537172689</v>
      </c>
      <c r="G68" s="19">
        <f t="shared" si="1"/>
        <v>0.99999999999999989</v>
      </c>
      <c r="H68" s="19">
        <f t="shared" si="1"/>
        <v>0.10279786787731303</v>
      </c>
      <c r="I68" s="19">
        <f t="shared" si="1"/>
        <v>1.567107062791994E-2</v>
      </c>
      <c r="J68" s="19">
        <f t="shared" si="1"/>
        <v>0.59134580764499112</v>
      </c>
      <c r="K68" s="19">
        <f t="shared" si="1"/>
        <v>0.29014752537172689</v>
      </c>
      <c r="L68" s="19">
        <f t="shared" si="1"/>
        <v>0.99996227152195083</v>
      </c>
    </row>
    <row r="69" spans="1:12" s="10" customFormat="1"/>
    <row r="70" spans="1:12" s="20" customFormat="1"/>
    <row r="71" spans="1:12" s="20" customFormat="1"/>
    <row r="72" spans="1:12" s="20" customFormat="1" ht="15" customHeight="1">
      <c r="B72" s="27" t="s">
        <v>71</v>
      </c>
      <c r="C72" s="41" t="s">
        <v>72</v>
      </c>
      <c r="D72" s="41"/>
      <c r="E72" s="41"/>
      <c r="F72" s="41"/>
      <c r="G72" s="41"/>
      <c r="H72" s="41"/>
      <c r="I72" s="41"/>
      <c r="J72" s="41"/>
      <c r="K72" s="41"/>
      <c r="L72" s="41"/>
    </row>
    <row r="73" spans="1:12" s="20" customFormat="1">
      <c r="B73" s="21"/>
      <c r="C73" s="21" t="s">
        <v>73</v>
      </c>
      <c r="D73" s="21"/>
      <c r="E73" s="21"/>
      <c r="F73" s="21"/>
      <c r="G73" s="21"/>
      <c r="H73" s="22">
        <v>241197.11344199997</v>
      </c>
      <c r="I73" s="21" t="s">
        <v>74</v>
      </c>
      <c r="J73" s="21"/>
      <c r="K73" s="21"/>
      <c r="L73" s="23"/>
    </row>
    <row r="74" spans="1:12" s="20" customFormat="1">
      <c r="B74" s="10"/>
      <c r="C74" s="10" t="s">
        <v>75</v>
      </c>
      <c r="D74" s="10"/>
      <c r="E74" s="10"/>
      <c r="F74" s="10"/>
      <c r="G74" s="10"/>
      <c r="H74" s="24">
        <v>372.81811889556445</v>
      </c>
      <c r="I74" s="10" t="s">
        <v>76</v>
      </c>
      <c r="J74" s="10"/>
      <c r="K74" s="10"/>
      <c r="L74" s="10"/>
    </row>
    <row r="75" spans="1:12" s="20" customFormat="1"/>
    <row r="76" spans="1:12" s="20" customFormat="1"/>
    <row r="77" spans="1:12" s="20" customFormat="1"/>
    <row r="78" spans="1:12" s="20" customFormat="1"/>
    <row r="79" spans="1:12" s="20" customFormat="1"/>
    <row r="80" spans="1:12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 ht="30" customHeigh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</sheetData>
  <sheetProtection selectLockedCells="1" selectUnlockedCells="1"/>
  <autoFilter ref="A6:L67"/>
  <mergeCells count="7">
    <mergeCell ref="C72:L72"/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zoomScale="90" zoomScaleNormal="90" workbookViewId="0">
      <pane xSplit="2" ySplit="6" topLeftCell="C49" activePane="bottomRight" state="frozen"/>
      <selection pane="topRight" activeCell="I1" sqref="I1"/>
      <selection pane="bottomLeft" activeCell="A29" sqref="A29"/>
      <selection pane="bottomRight" activeCell="O9" sqref="O9"/>
    </sheetView>
  </sheetViews>
  <sheetFormatPr defaultColWidth="9" defaultRowHeight="15"/>
  <cols>
    <col min="1" max="1" width="4.5703125" style="1" customWidth="1"/>
    <col min="2" max="2" width="34.42578125" style="1" customWidth="1"/>
    <col min="3" max="12" width="12" style="1" customWidth="1"/>
    <col min="13" max="16384" width="9" style="1"/>
  </cols>
  <sheetData>
    <row r="1" spans="1:12" ht="15.7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B2" s="40" t="s">
        <v>87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42" t="s">
        <v>2</v>
      </c>
      <c r="B4" s="45" t="s">
        <v>3</v>
      </c>
      <c r="C4" s="46" t="s">
        <v>4</v>
      </c>
      <c r="D4" s="46"/>
      <c r="E4" s="46"/>
      <c r="F4" s="46"/>
      <c r="G4" s="46"/>
      <c r="H4" s="46" t="s">
        <v>5</v>
      </c>
      <c r="I4" s="46"/>
      <c r="J4" s="46"/>
      <c r="K4" s="46"/>
      <c r="L4" s="46"/>
    </row>
    <row r="5" spans="1:12">
      <c r="A5" s="42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>
      <c r="A6" s="42"/>
      <c r="B6" s="45"/>
      <c r="C6" s="38" t="s">
        <v>6</v>
      </c>
      <c r="D6" s="38" t="s">
        <v>7</v>
      </c>
      <c r="E6" s="38" t="s">
        <v>8</v>
      </c>
      <c r="F6" s="38" t="s">
        <v>9</v>
      </c>
      <c r="G6" s="38" t="s">
        <v>10</v>
      </c>
      <c r="H6" s="38" t="s">
        <v>6</v>
      </c>
      <c r="I6" s="38" t="s">
        <v>7</v>
      </c>
      <c r="J6" s="38" t="s">
        <v>8</v>
      </c>
      <c r="K6" s="38" t="s">
        <v>9</v>
      </c>
      <c r="L6" s="38" t="s">
        <v>10</v>
      </c>
    </row>
    <row r="7" spans="1:12" s="10" customFormat="1">
      <c r="A7" s="7">
        <v>1</v>
      </c>
      <c r="B7" s="8" t="s">
        <v>79</v>
      </c>
      <c r="C7" s="29" t="s">
        <v>80</v>
      </c>
      <c r="D7" s="29">
        <v>0</v>
      </c>
      <c r="E7" s="29">
        <v>5.3962453965762567E-5</v>
      </c>
      <c r="F7" s="29">
        <v>0</v>
      </c>
      <c r="G7" s="29">
        <v>5.3962453965762567E-5</v>
      </c>
      <c r="H7" s="29" t="s">
        <v>80</v>
      </c>
      <c r="I7" s="29" t="s">
        <v>80</v>
      </c>
      <c r="J7" s="29">
        <v>5.3962453965762553E-5</v>
      </c>
      <c r="K7" s="29" t="s">
        <v>80</v>
      </c>
      <c r="L7" s="29">
        <v>5.3962453965762553E-5</v>
      </c>
    </row>
    <row r="8" spans="1:12" s="10" customFormat="1">
      <c r="A8" s="7">
        <f>A7+1</f>
        <v>2</v>
      </c>
      <c r="B8" s="8" t="s">
        <v>11</v>
      </c>
      <c r="C8" s="29">
        <v>2.8723926621747504E-3</v>
      </c>
      <c r="D8" s="29">
        <v>1.1482054919914239E-2</v>
      </c>
      <c r="E8" s="29">
        <v>8.1185588482353011E-3</v>
      </c>
      <c r="F8" s="29">
        <v>2.2528224218437607E-3</v>
      </c>
      <c r="G8" s="29">
        <v>2.472582885216805E-2</v>
      </c>
      <c r="H8" s="29">
        <v>2.87239266217475E-3</v>
      </c>
      <c r="I8" s="29">
        <v>1.1482054919914235E-2</v>
      </c>
      <c r="J8" s="29">
        <v>8.1185588482352994E-3</v>
      </c>
      <c r="K8" s="29">
        <v>2.2528224218437603E-3</v>
      </c>
      <c r="L8" s="29">
        <v>2.4725828852168043E-2</v>
      </c>
    </row>
    <row r="9" spans="1:12" s="10" customFormat="1">
      <c r="A9" s="7">
        <f t="shared" ref="A9:A67" si="0">A8+1</f>
        <v>3</v>
      </c>
      <c r="B9" s="8" t="s">
        <v>12</v>
      </c>
      <c r="C9" s="29" t="s">
        <v>80</v>
      </c>
      <c r="D9" s="29">
        <v>0</v>
      </c>
      <c r="E9" s="29">
        <v>1.7355429417113032E-3</v>
      </c>
      <c r="F9" s="29">
        <v>2.6028037898045081E-3</v>
      </c>
      <c r="G9" s="29">
        <v>4.3383467315158113E-3</v>
      </c>
      <c r="H9" s="29" t="s">
        <v>80</v>
      </c>
      <c r="I9" s="29" t="s">
        <v>80</v>
      </c>
      <c r="J9" s="29">
        <v>1.7355429417113028E-3</v>
      </c>
      <c r="K9" s="29">
        <v>2.6028037898045077E-3</v>
      </c>
      <c r="L9" s="29">
        <v>4.3383467315158105E-3</v>
      </c>
    </row>
    <row r="10" spans="1:12" s="10" customFormat="1">
      <c r="A10" s="7">
        <f t="shared" si="0"/>
        <v>4</v>
      </c>
      <c r="B10" s="8" t="s">
        <v>13</v>
      </c>
      <c r="C10" s="29">
        <v>4.3371020885323475E-5</v>
      </c>
      <c r="D10" s="29">
        <v>0</v>
      </c>
      <c r="E10" s="29">
        <v>5.2235392148996277E-3</v>
      </c>
      <c r="F10" s="29">
        <v>5.8081224930945597E-3</v>
      </c>
      <c r="G10" s="29">
        <v>1.1075032728879511E-2</v>
      </c>
      <c r="H10" s="29">
        <v>4.3371020885323468E-5</v>
      </c>
      <c r="I10" s="29" t="s">
        <v>80</v>
      </c>
      <c r="J10" s="29">
        <v>5.2235392148996269E-3</v>
      </c>
      <c r="K10" s="29">
        <v>5.8081224930945589E-3</v>
      </c>
      <c r="L10" s="29">
        <v>1.1075032728879511E-2</v>
      </c>
    </row>
    <row r="11" spans="1:12" s="10" customFormat="1">
      <c r="A11" s="7">
        <f t="shared" si="0"/>
        <v>5</v>
      </c>
      <c r="B11" s="8" t="s">
        <v>14</v>
      </c>
      <c r="C11" s="29">
        <v>3.2084063753067219E-3</v>
      </c>
      <c r="D11" s="29">
        <v>3.9948252680797392E-5</v>
      </c>
      <c r="E11" s="29">
        <v>7.8257326509333976E-3</v>
      </c>
      <c r="F11" s="29">
        <v>3.4642084330909011E-3</v>
      </c>
      <c r="G11" s="29">
        <v>1.4538295712011819E-2</v>
      </c>
      <c r="H11" s="29">
        <v>3.2084063753067219E-3</v>
      </c>
      <c r="I11" s="29">
        <v>3.9948252680797385E-5</v>
      </c>
      <c r="J11" s="29">
        <v>7.8257326509333976E-3</v>
      </c>
      <c r="K11" s="29">
        <v>3.4642084330909007E-3</v>
      </c>
      <c r="L11" s="29">
        <v>1.4538295712011816E-2</v>
      </c>
    </row>
    <row r="12" spans="1:12" s="10" customFormat="1">
      <c r="A12" s="7">
        <f t="shared" si="0"/>
        <v>6</v>
      </c>
      <c r="B12" s="8" t="s">
        <v>15</v>
      </c>
      <c r="C12" s="29">
        <v>1.2033862599544617E-3</v>
      </c>
      <c r="D12" s="29">
        <v>1.0142723327938984E-3</v>
      </c>
      <c r="E12" s="29">
        <v>2.2878783978375554E-2</v>
      </c>
      <c r="F12" s="29">
        <v>1.0184837738119849E-2</v>
      </c>
      <c r="G12" s="29">
        <v>3.5281280309243761E-2</v>
      </c>
      <c r="H12" s="29">
        <v>1.2033862599544615E-3</v>
      </c>
      <c r="I12" s="29">
        <v>1.0142723327938982E-3</v>
      </c>
      <c r="J12" s="29">
        <v>2.287878397837555E-2</v>
      </c>
      <c r="K12" s="29">
        <v>1.0184837738119847E-2</v>
      </c>
      <c r="L12" s="29">
        <v>3.5281280309243761E-2</v>
      </c>
    </row>
    <row r="13" spans="1:12" s="10" customFormat="1">
      <c r="A13" s="7">
        <f t="shared" si="0"/>
        <v>7</v>
      </c>
      <c r="B13" s="8" t="s">
        <v>16</v>
      </c>
      <c r="C13" s="29">
        <v>4.3650267708536556E-5</v>
      </c>
      <c r="D13" s="29" t="s">
        <v>80</v>
      </c>
      <c r="E13" s="29">
        <v>4.6187145312620789E-3</v>
      </c>
      <c r="F13" s="29">
        <v>4.3624257861574426E-3</v>
      </c>
      <c r="G13" s="29">
        <v>9.0247905851280567E-3</v>
      </c>
      <c r="H13" s="29">
        <v>4.3650267708536543E-5</v>
      </c>
      <c r="I13" s="29" t="s">
        <v>80</v>
      </c>
      <c r="J13" s="29">
        <v>4.6187145312620781E-3</v>
      </c>
      <c r="K13" s="29">
        <v>4.3624257861574417E-3</v>
      </c>
      <c r="L13" s="29">
        <v>9.0247905851280549E-3</v>
      </c>
    </row>
    <row r="14" spans="1:12" s="10" customFormat="1">
      <c r="A14" s="7">
        <f t="shared" si="0"/>
        <v>8</v>
      </c>
      <c r="B14" s="8" t="s">
        <v>17</v>
      </c>
      <c r="C14" s="29">
        <v>4.3698138592515937E-3</v>
      </c>
      <c r="D14" s="29" t="s">
        <v>80</v>
      </c>
      <c r="E14" s="29">
        <v>7.8953369162394257E-3</v>
      </c>
      <c r="F14" s="29">
        <v>7.965639298603484E-3</v>
      </c>
      <c r="G14" s="29">
        <v>2.0230790074094503E-2</v>
      </c>
      <c r="H14" s="29">
        <v>4.3698138592515937E-3</v>
      </c>
      <c r="I14" s="29" t="s">
        <v>80</v>
      </c>
      <c r="J14" s="29">
        <v>7.8953369162394239E-3</v>
      </c>
      <c r="K14" s="29">
        <v>7.9656392986034823E-3</v>
      </c>
      <c r="L14" s="29">
        <v>2.02307900740945E-2</v>
      </c>
    </row>
    <row r="15" spans="1:12" s="10" customFormat="1">
      <c r="A15" s="7">
        <f t="shared" si="0"/>
        <v>9</v>
      </c>
      <c r="B15" s="8" t="s">
        <v>18</v>
      </c>
      <c r="C15" s="29" t="s">
        <v>80</v>
      </c>
      <c r="D15" s="29" t="s">
        <v>80</v>
      </c>
      <c r="E15" s="29">
        <v>8.9666154933721095E-3</v>
      </c>
      <c r="F15" s="29">
        <v>2.9750836867911959E-3</v>
      </c>
      <c r="G15" s="29">
        <v>1.1941699180163304E-2</v>
      </c>
      <c r="H15" s="29" t="s">
        <v>80</v>
      </c>
      <c r="I15" s="29" t="s">
        <v>80</v>
      </c>
      <c r="J15" s="29">
        <v>8.9666154933721078E-3</v>
      </c>
      <c r="K15" s="29">
        <v>2.9750836867911954E-3</v>
      </c>
      <c r="L15" s="29">
        <v>1.1941699180163301E-2</v>
      </c>
    </row>
    <row r="16" spans="1:12" s="10" customFormat="1">
      <c r="A16" s="7">
        <f t="shared" si="0"/>
        <v>10</v>
      </c>
      <c r="B16" s="8" t="s">
        <v>19</v>
      </c>
      <c r="C16" s="29">
        <v>1.0962484291403644E-2</v>
      </c>
      <c r="D16" s="29">
        <v>1.9179190419517679E-3</v>
      </c>
      <c r="E16" s="29">
        <v>8.5138207587724252E-3</v>
      </c>
      <c r="F16" s="29">
        <v>4.4646061880114409E-3</v>
      </c>
      <c r="G16" s="29">
        <v>2.5858830280139279E-2</v>
      </c>
      <c r="H16" s="29">
        <v>1.0962484291403641E-2</v>
      </c>
      <c r="I16" s="29">
        <v>1.9179190419517677E-3</v>
      </c>
      <c r="J16" s="29">
        <v>8.5138207587724234E-3</v>
      </c>
      <c r="K16" s="29">
        <v>4.4646061880114401E-3</v>
      </c>
      <c r="L16" s="29">
        <v>2.5858830280139269E-2</v>
      </c>
    </row>
    <row r="17" spans="1:12" s="10" customFormat="1">
      <c r="A17" s="7">
        <f t="shared" si="0"/>
        <v>11</v>
      </c>
      <c r="B17" s="8" t="s">
        <v>20</v>
      </c>
      <c r="C17" s="29" t="s">
        <v>80</v>
      </c>
      <c r="D17" s="29">
        <v>4.2776624075912765E-5</v>
      </c>
      <c r="E17" s="29">
        <v>5.1507555250493034E-3</v>
      </c>
      <c r="F17" s="29">
        <v>6.3858043855157974E-3</v>
      </c>
      <c r="G17" s="29">
        <v>1.1579336534641013E-2</v>
      </c>
      <c r="H17" s="29" t="s">
        <v>80</v>
      </c>
      <c r="I17" s="29">
        <v>4.2776624075912758E-5</v>
      </c>
      <c r="J17" s="29">
        <v>5.1507555250493026E-3</v>
      </c>
      <c r="K17" s="29">
        <v>6.3858043855157956E-3</v>
      </c>
      <c r="L17" s="29">
        <v>1.1579336534641013E-2</v>
      </c>
    </row>
    <row r="18" spans="1:12" s="10" customFormat="1" ht="25.5">
      <c r="A18" s="7">
        <f t="shared" si="0"/>
        <v>12</v>
      </c>
      <c r="B18" s="8" t="s">
        <v>21</v>
      </c>
      <c r="C18" s="29">
        <v>3.033751449728099E-2</v>
      </c>
      <c r="D18" s="29">
        <v>6.9300404869967703E-3</v>
      </c>
      <c r="E18" s="29">
        <v>0.10301766760403863</v>
      </c>
      <c r="F18" s="29">
        <v>2.1290906756779329E-2</v>
      </c>
      <c r="G18" s="29">
        <v>0.16157612934509571</v>
      </c>
      <c r="H18" s="29">
        <v>3.0337514497280987E-2</v>
      </c>
      <c r="I18" s="29">
        <v>6.9300404869967686E-3</v>
      </c>
      <c r="J18" s="29">
        <v>0.10301766760403862</v>
      </c>
      <c r="K18" s="29">
        <v>2.1290906756779325E-2</v>
      </c>
      <c r="L18" s="29">
        <v>0.16157612934509569</v>
      </c>
    </row>
    <row r="19" spans="1:12" s="10" customFormat="1">
      <c r="A19" s="7">
        <f t="shared" si="0"/>
        <v>13</v>
      </c>
      <c r="B19" s="8" t="s">
        <v>22</v>
      </c>
      <c r="C19" s="29" t="s">
        <v>80</v>
      </c>
      <c r="D19" s="29" t="s">
        <v>80</v>
      </c>
      <c r="E19" s="29">
        <v>3.5552109835357135E-4</v>
      </c>
      <c r="F19" s="29">
        <v>5.4919871645350279E-5</v>
      </c>
      <c r="G19" s="29">
        <v>4.1044096999892166E-4</v>
      </c>
      <c r="H19" s="29" t="s">
        <v>80</v>
      </c>
      <c r="I19" s="29" t="s">
        <v>80</v>
      </c>
      <c r="J19" s="29">
        <v>3.555210983535713E-4</v>
      </c>
      <c r="K19" s="29">
        <v>5.4919871645350265E-5</v>
      </c>
      <c r="L19" s="29">
        <v>4.1044096999892161E-4</v>
      </c>
    </row>
    <row r="20" spans="1:12" s="10" customFormat="1">
      <c r="A20" s="7">
        <f t="shared" si="0"/>
        <v>14</v>
      </c>
      <c r="B20" s="8" t="s">
        <v>23</v>
      </c>
      <c r="C20" s="29" t="s">
        <v>80</v>
      </c>
      <c r="D20" s="29" t="s">
        <v>80</v>
      </c>
      <c r="E20" s="29">
        <v>4.4071930411588309E-3</v>
      </c>
      <c r="F20" s="29">
        <v>3.061586374141946E-3</v>
      </c>
      <c r="G20" s="29">
        <v>7.4687794153007773E-3</v>
      </c>
      <c r="H20" s="29" t="s">
        <v>80</v>
      </c>
      <c r="I20" s="29" t="s">
        <v>80</v>
      </c>
      <c r="J20" s="29">
        <v>4.4071930411588309E-3</v>
      </c>
      <c r="K20" s="29">
        <v>3.061586374141946E-3</v>
      </c>
      <c r="L20" s="29">
        <v>7.4687794153007765E-3</v>
      </c>
    </row>
    <row r="21" spans="1:12" s="10" customFormat="1">
      <c r="A21" s="7">
        <f t="shared" si="0"/>
        <v>15</v>
      </c>
      <c r="B21" s="8" t="s">
        <v>24</v>
      </c>
      <c r="C21" s="29" t="s">
        <v>80</v>
      </c>
      <c r="D21" s="29" t="s">
        <v>80</v>
      </c>
      <c r="E21" s="29">
        <v>8.2373464575898146E-3</v>
      </c>
      <c r="F21" s="29">
        <v>1.832090536217061E-3</v>
      </c>
      <c r="G21" s="29">
        <v>1.0069436993806876E-2</v>
      </c>
      <c r="H21" s="29" t="s">
        <v>80</v>
      </c>
      <c r="I21" s="29" t="s">
        <v>80</v>
      </c>
      <c r="J21" s="29">
        <v>8.2373464575898128E-3</v>
      </c>
      <c r="K21" s="29">
        <v>1.8320905362170605E-3</v>
      </c>
      <c r="L21" s="29">
        <v>1.0069436993806873E-2</v>
      </c>
    </row>
    <row r="22" spans="1:12" s="10" customFormat="1">
      <c r="A22" s="7">
        <f t="shared" si="0"/>
        <v>16</v>
      </c>
      <c r="B22" s="8" t="s">
        <v>25</v>
      </c>
      <c r="C22" s="29" t="s">
        <v>80</v>
      </c>
      <c r="D22" s="29" t="s">
        <v>80</v>
      </c>
      <c r="E22" s="29">
        <v>9.3323889393779323E-4</v>
      </c>
      <c r="F22" s="29">
        <v>1.7818739789226853E-3</v>
      </c>
      <c r="G22" s="29">
        <v>2.7151128728604783E-3</v>
      </c>
      <c r="H22" s="29" t="s">
        <v>80</v>
      </c>
      <c r="I22" s="29" t="s">
        <v>80</v>
      </c>
      <c r="J22" s="29">
        <v>9.3323889393779312E-4</v>
      </c>
      <c r="K22" s="29">
        <v>1.7818739789226849E-3</v>
      </c>
      <c r="L22" s="29">
        <v>2.7151128728604783E-3</v>
      </c>
    </row>
    <row r="23" spans="1:12" s="10" customFormat="1">
      <c r="A23" s="7">
        <f t="shared" si="0"/>
        <v>17</v>
      </c>
      <c r="B23" s="8" t="s">
        <v>26</v>
      </c>
      <c r="C23" s="29" t="s">
        <v>80</v>
      </c>
      <c r="D23" s="29" t="s">
        <v>80</v>
      </c>
      <c r="E23" s="29">
        <v>2.2350716267958617E-3</v>
      </c>
      <c r="F23" s="29">
        <v>1.3385337439089308E-3</v>
      </c>
      <c r="G23" s="29">
        <v>3.5736053707047925E-3</v>
      </c>
      <c r="H23" s="29" t="s">
        <v>80</v>
      </c>
      <c r="I23" s="29" t="s">
        <v>80</v>
      </c>
      <c r="J23" s="29">
        <v>2.2350716267958612E-3</v>
      </c>
      <c r="K23" s="29">
        <v>1.3385337439089306E-3</v>
      </c>
      <c r="L23" s="29">
        <v>3.573605370704792E-3</v>
      </c>
    </row>
    <row r="24" spans="1:12" s="10" customFormat="1">
      <c r="A24" s="7">
        <f t="shared" si="0"/>
        <v>18</v>
      </c>
      <c r="B24" s="8" t="s">
        <v>27</v>
      </c>
      <c r="C24" s="29" t="s">
        <v>80</v>
      </c>
      <c r="D24" s="29" t="s">
        <v>80</v>
      </c>
      <c r="E24" s="29">
        <v>2.5854585728426441E-3</v>
      </c>
      <c r="F24" s="29">
        <v>2.4048177921464318E-3</v>
      </c>
      <c r="G24" s="29">
        <v>4.9902763649890755E-3</v>
      </c>
      <c r="H24" s="29" t="s">
        <v>80</v>
      </c>
      <c r="I24" s="29" t="s">
        <v>80</v>
      </c>
      <c r="J24" s="29">
        <v>2.5854585728426437E-3</v>
      </c>
      <c r="K24" s="29">
        <v>2.4048177921464314E-3</v>
      </c>
      <c r="L24" s="29">
        <v>4.9902763649890746E-3</v>
      </c>
    </row>
    <row r="25" spans="1:12" s="10" customFormat="1" ht="15.75" customHeight="1">
      <c r="A25" s="7">
        <f t="shared" si="0"/>
        <v>19</v>
      </c>
      <c r="B25" s="8" t="s">
        <v>28</v>
      </c>
      <c r="C25" s="29" t="s">
        <v>80</v>
      </c>
      <c r="D25" s="29" t="s">
        <v>80</v>
      </c>
      <c r="E25" s="29">
        <v>1.093985596310316E-2</v>
      </c>
      <c r="F25" s="29">
        <v>1.1873334526132128E-2</v>
      </c>
      <c r="G25" s="29">
        <v>2.2813190489235285E-2</v>
      </c>
      <c r="H25" s="29" t="s">
        <v>80</v>
      </c>
      <c r="I25" s="29" t="s">
        <v>80</v>
      </c>
      <c r="J25" s="29">
        <v>1.0939855963103158E-2</v>
      </c>
      <c r="K25" s="29">
        <v>1.1873334526132125E-2</v>
      </c>
      <c r="L25" s="29">
        <v>2.2813190489235281E-2</v>
      </c>
    </row>
    <row r="26" spans="1:12" s="10" customFormat="1">
      <c r="A26" s="7">
        <f t="shared" si="0"/>
        <v>20</v>
      </c>
      <c r="B26" s="8" t="s">
        <v>29</v>
      </c>
      <c r="C26" s="29">
        <v>1.0034654807355521E-3</v>
      </c>
      <c r="D26" s="29">
        <v>3.6010872473492916E-5</v>
      </c>
      <c r="E26" s="29">
        <v>3.1258650036052661E-3</v>
      </c>
      <c r="F26" s="29">
        <v>3.1872673907894916E-3</v>
      </c>
      <c r="G26" s="29">
        <v>7.3526087476038027E-3</v>
      </c>
      <c r="H26" s="29">
        <v>1.0034654807355519E-3</v>
      </c>
      <c r="I26" s="29">
        <v>3.6010872473492909E-5</v>
      </c>
      <c r="J26" s="29">
        <v>3.1258650036052656E-3</v>
      </c>
      <c r="K26" s="29">
        <v>3.1872673907894916E-3</v>
      </c>
      <c r="L26" s="29">
        <v>7.3526087476038018E-3</v>
      </c>
    </row>
    <row r="27" spans="1:12" s="10" customFormat="1">
      <c r="A27" s="7">
        <f t="shared" si="0"/>
        <v>21</v>
      </c>
      <c r="B27" s="8" t="s">
        <v>30</v>
      </c>
      <c r="C27" s="29">
        <v>5.0332245263992477E-5</v>
      </c>
      <c r="D27" s="29" t="s">
        <v>80</v>
      </c>
      <c r="E27" s="29">
        <v>3.4667759081683291E-2</v>
      </c>
      <c r="F27" s="29">
        <v>1.3950740449769834E-2</v>
      </c>
      <c r="G27" s="29">
        <v>4.8668831776717117E-2</v>
      </c>
      <c r="H27" s="29">
        <v>5.033224526399247E-5</v>
      </c>
      <c r="I27" s="29" t="s">
        <v>80</v>
      </c>
      <c r="J27" s="29">
        <v>3.4667759081683285E-2</v>
      </c>
      <c r="K27" s="29">
        <v>1.395074044976983E-2</v>
      </c>
      <c r="L27" s="29">
        <v>4.8668831776717103E-2</v>
      </c>
    </row>
    <row r="28" spans="1:12" s="10" customFormat="1">
      <c r="A28" s="7">
        <f t="shared" si="0"/>
        <v>22</v>
      </c>
      <c r="B28" s="8" t="s">
        <v>31</v>
      </c>
      <c r="C28" s="29" t="s">
        <v>80</v>
      </c>
      <c r="D28" s="29">
        <v>1.6972103313648102E-3</v>
      </c>
      <c r="E28" s="29">
        <v>1.7488869506205569E-3</v>
      </c>
      <c r="F28" s="29">
        <v>1.5808003092479387E-3</v>
      </c>
      <c r="G28" s="29">
        <v>5.026897591233306E-3</v>
      </c>
      <c r="H28" s="29" t="s">
        <v>80</v>
      </c>
      <c r="I28" s="29">
        <v>1.6972103313648099E-3</v>
      </c>
      <c r="J28" s="29">
        <v>1.7488869506205567E-3</v>
      </c>
      <c r="K28" s="29">
        <v>1.5808003092479385E-3</v>
      </c>
      <c r="L28" s="29">
        <v>5.0268975912333052E-3</v>
      </c>
    </row>
    <row r="29" spans="1:12" s="10" customFormat="1">
      <c r="A29" s="7">
        <f t="shared" si="0"/>
        <v>23</v>
      </c>
      <c r="B29" s="8" t="s">
        <v>32</v>
      </c>
      <c r="C29" s="29">
        <v>6.2778675098632767E-4</v>
      </c>
      <c r="D29" s="29" t="s">
        <v>80</v>
      </c>
      <c r="E29" s="29">
        <v>1.1141158376616368E-2</v>
      </c>
      <c r="F29" s="29">
        <v>4.2150472913462401E-3</v>
      </c>
      <c r="G29" s="29">
        <v>1.5983992418948937E-2</v>
      </c>
      <c r="H29" s="29">
        <v>6.2778675098632767E-4</v>
      </c>
      <c r="I29" s="29" t="s">
        <v>80</v>
      </c>
      <c r="J29" s="29">
        <v>1.1141158376616367E-2</v>
      </c>
      <c r="K29" s="29">
        <v>4.2150472913462392E-3</v>
      </c>
      <c r="L29" s="29">
        <v>1.5983992418948934E-2</v>
      </c>
    </row>
    <row r="30" spans="1:12" s="10" customFormat="1">
      <c r="A30" s="7">
        <f t="shared" si="0"/>
        <v>24</v>
      </c>
      <c r="B30" s="8" t="s">
        <v>33</v>
      </c>
      <c r="C30" s="29">
        <v>4.1386573282361349E-3</v>
      </c>
      <c r="D30" s="29">
        <v>5.4652592543132046E-6</v>
      </c>
      <c r="E30" s="29">
        <v>2.4800349185990418E-3</v>
      </c>
      <c r="F30" s="29">
        <v>2.2112319265741275E-3</v>
      </c>
      <c r="G30" s="29">
        <v>8.8353894326636175E-3</v>
      </c>
      <c r="H30" s="29">
        <v>4.138657328236134E-3</v>
      </c>
      <c r="I30" s="29">
        <v>5.4652592543132029E-6</v>
      </c>
      <c r="J30" s="29">
        <v>2.4800349185990413E-3</v>
      </c>
      <c r="K30" s="29">
        <v>2.211231926574127E-3</v>
      </c>
      <c r="L30" s="29">
        <v>8.8353894326636141E-3</v>
      </c>
    </row>
    <row r="31" spans="1:12" s="10" customFormat="1">
      <c r="A31" s="7">
        <f t="shared" si="0"/>
        <v>25</v>
      </c>
      <c r="B31" s="8" t="s">
        <v>34</v>
      </c>
      <c r="C31" s="29" t="s">
        <v>80</v>
      </c>
      <c r="D31" s="29" t="s">
        <v>80</v>
      </c>
      <c r="E31" s="29">
        <v>3.0108432371237972E-3</v>
      </c>
      <c r="F31" s="29">
        <v>2.5325412998437645E-3</v>
      </c>
      <c r="G31" s="29">
        <v>5.5433845369675617E-3</v>
      </c>
      <c r="H31" s="29" t="s">
        <v>80</v>
      </c>
      <c r="I31" s="29" t="s">
        <v>80</v>
      </c>
      <c r="J31" s="29">
        <v>3.0108432371237963E-3</v>
      </c>
      <c r="K31" s="29">
        <v>2.5325412998437641E-3</v>
      </c>
      <c r="L31" s="29">
        <v>5.54338453696756E-3</v>
      </c>
    </row>
    <row r="32" spans="1:12" s="10" customFormat="1">
      <c r="A32" s="7">
        <f t="shared" si="0"/>
        <v>26</v>
      </c>
      <c r="B32" s="8" t="s">
        <v>35</v>
      </c>
      <c r="C32" s="29">
        <v>1.5336913701718916E-3</v>
      </c>
      <c r="D32" s="29" t="s">
        <v>80</v>
      </c>
      <c r="E32" s="29">
        <v>8.0035969203588065E-3</v>
      </c>
      <c r="F32" s="29">
        <v>3.8254341451186826E-3</v>
      </c>
      <c r="G32" s="29">
        <v>1.336272243564938E-2</v>
      </c>
      <c r="H32" s="29">
        <v>1.5336913701718914E-3</v>
      </c>
      <c r="I32" s="29" t="s">
        <v>80</v>
      </c>
      <c r="J32" s="29">
        <v>8.0035969203588048E-3</v>
      </c>
      <c r="K32" s="29">
        <v>3.8254341451186822E-3</v>
      </c>
      <c r="L32" s="29">
        <v>1.336272243564938E-2</v>
      </c>
    </row>
    <row r="33" spans="1:12" s="10" customFormat="1" ht="14.25" customHeight="1">
      <c r="A33" s="7">
        <f t="shared" si="0"/>
        <v>27</v>
      </c>
      <c r="B33" s="8" t="s">
        <v>36</v>
      </c>
      <c r="C33" s="29">
        <v>2.7136647786201022E-3</v>
      </c>
      <c r="D33" s="29" t="s">
        <v>80</v>
      </c>
      <c r="E33" s="29">
        <v>9.7368580166004252E-3</v>
      </c>
      <c r="F33" s="29">
        <v>3.9991057229555628E-3</v>
      </c>
      <c r="G33" s="29">
        <v>1.644962851817609E-2</v>
      </c>
      <c r="H33" s="29">
        <v>2.7136647786201013E-3</v>
      </c>
      <c r="I33" s="29" t="s">
        <v>80</v>
      </c>
      <c r="J33" s="29">
        <v>9.7368580166004234E-3</v>
      </c>
      <c r="K33" s="29">
        <v>3.9991057229555619E-3</v>
      </c>
      <c r="L33" s="29">
        <v>1.6449628518176086E-2</v>
      </c>
    </row>
    <row r="34" spans="1:12" s="10" customFormat="1">
      <c r="A34" s="7">
        <f t="shared" si="0"/>
        <v>28</v>
      </c>
      <c r="B34" s="8" t="s">
        <v>37</v>
      </c>
      <c r="C34" s="29">
        <v>2.079770500686071E-3</v>
      </c>
      <c r="D34" s="29" t="s">
        <v>80</v>
      </c>
      <c r="E34" s="29">
        <v>3.7481745276162857E-3</v>
      </c>
      <c r="F34" s="29">
        <v>2.5825065349972484E-3</v>
      </c>
      <c r="G34" s="29">
        <v>8.410451563299606E-3</v>
      </c>
      <c r="H34" s="29">
        <v>2.079770500686071E-3</v>
      </c>
      <c r="I34" s="29" t="s">
        <v>80</v>
      </c>
      <c r="J34" s="29">
        <v>3.7481745276162852E-3</v>
      </c>
      <c r="K34" s="29">
        <v>2.5825065349972479E-3</v>
      </c>
      <c r="L34" s="29">
        <v>8.4104515632996025E-3</v>
      </c>
    </row>
    <row r="35" spans="1:12" s="10" customFormat="1">
      <c r="A35" s="7">
        <f t="shared" si="0"/>
        <v>29</v>
      </c>
      <c r="B35" s="8" t="s">
        <v>38</v>
      </c>
      <c r="C35" s="29">
        <v>1.6217339042906452E-3</v>
      </c>
      <c r="D35" s="29" t="s">
        <v>80</v>
      </c>
      <c r="E35" s="29">
        <v>5.4880657412890495E-3</v>
      </c>
      <c r="F35" s="29">
        <v>2.6274174026505756E-3</v>
      </c>
      <c r="G35" s="29">
        <v>9.7372170482302699E-3</v>
      </c>
      <c r="H35" s="29">
        <v>1.621733904290645E-3</v>
      </c>
      <c r="I35" s="29" t="s">
        <v>80</v>
      </c>
      <c r="J35" s="29">
        <v>5.4880657412890487E-3</v>
      </c>
      <c r="K35" s="29">
        <v>2.6274174026505752E-3</v>
      </c>
      <c r="L35" s="29">
        <v>9.7372170482302681E-3</v>
      </c>
    </row>
    <row r="36" spans="1:12" s="10" customFormat="1">
      <c r="A36" s="7">
        <f t="shared" si="0"/>
        <v>30</v>
      </c>
      <c r="B36" s="8" t="s">
        <v>39</v>
      </c>
      <c r="C36" s="29">
        <v>5.9200326521173688E-5</v>
      </c>
      <c r="D36" s="29" t="s">
        <v>80</v>
      </c>
      <c r="E36" s="29">
        <v>1.4475808251457395E-2</v>
      </c>
      <c r="F36" s="29">
        <v>7.6759207195199108E-3</v>
      </c>
      <c r="G36" s="29">
        <v>2.2210929297498478E-2</v>
      </c>
      <c r="H36" s="29">
        <v>5.9200326521173668E-5</v>
      </c>
      <c r="I36" s="29" t="s">
        <v>80</v>
      </c>
      <c r="J36" s="29">
        <v>1.4475808251457393E-2</v>
      </c>
      <c r="K36" s="29">
        <v>7.6759207195199091E-3</v>
      </c>
      <c r="L36" s="29">
        <v>2.2210929297498475E-2</v>
      </c>
    </row>
    <row r="37" spans="1:12" s="10" customFormat="1">
      <c r="A37" s="7">
        <f t="shared" si="0"/>
        <v>31</v>
      </c>
      <c r="B37" s="8" t="s">
        <v>40</v>
      </c>
      <c r="C37" s="29" t="s">
        <v>80</v>
      </c>
      <c r="D37" s="29" t="s">
        <v>80</v>
      </c>
      <c r="E37" s="29">
        <v>3.6737193460670147E-3</v>
      </c>
      <c r="F37" s="29">
        <v>2.4968415881161379E-3</v>
      </c>
      <c r="G37" s="29">
        <v>6.2184318181625377E-3</v>
      </c>
      <c r="H37" s="29" t="s">
        <v>80</v>
      </c>
      <c r="I37" s="29" t="s">
        <v>80</v>
      </c>
      <c r="J37" s="29">
        <v>3.6737193460670142E-3</v>
      </c>
      <c r="K37" s="29">
        <v>2.496841588116137E-3</v>
      </c>
      <c r="L37" s="29">
        <v>6.1705609341831513E-3</v>
      </c>
    </row>
    <row r="38" spans="1:12" s="10" customFormat="1">
      <c r="A38" s="7">
        <f t="shared" si="0"/>
        <v>32</v>
      </c>
      <c r="B38" s="8" t="s">
        <v>41</v>
      </c>
      <c r="C38" s="29">
        <v>2.6550189565050231E-3</v>
      </c>
      <c r="D38" s="29">
        <v>3.4161061731722821E-4</v>
      </c>
      <c r="E38" s="29">
        <v>2.1712010966184657E-2</v>
      </c>
      <c r="F38" s="29">
        <v>8.7153412233643129E-3</v>
      </c>
      <c r="G38" s="29">
        <v>3.3423981763371219E-2</v>
      </c>
      <c r="H38" s="29">
        <v>2.6550189565050222E-3</v>
      </c>
      <c r="I38" s="29">
        <v>3.416106173172281E-4</v>
      </c>
      <c r="J38" s="29">
        <v>2.1712010966184657E-2</v>
      </c>
      <c r="K38" s="29">
        <v>8.7153412233643111E-3</v>
      </c>
      <c r="L38" s="29">
        <v>3.3423981763371219E-2</v>
      </c>
    </row>
    <row r="39" spans="1:12" s="10" customFormat="1">
      <c r="A39" s="7">
        <f t="shared" si="0"/>
        <v>33</v>
      </c>
      <c r="B39" s="8" t="s">
        <v>85</v>
      </c>
      <c r="C39" s="29" t="s">
        <v>80</v>
      </c>
      <c r="D39" s="29" t="s">
        <v>80</v>
      </c>
      <c r="E39" s="29" t="s">
        <v>80</v>
      </c>
      <c r="F39" s="29">
        <v>1.3969122869217918E-4</v>
      </c>
      <c r="G39" s="29">
        <v>1.3969122869217918E-4</v>
      </c>
      <c r="H39" s="29" t="s">
        <v>80</v>
      </c>
      <c r="I39" s="29" t="s">
        <v>80</v>
      </c>
      <c r="J39" s="29" t="s">
        <v>80</v>
      </c>
      <c r="K39" s="29">
        <v>1.3969122869217915E-4</v>
      </c>
      <c r="L39" s="29">
        <v>1.3969122869217915E-4</v>
      </c>
    </row>
    <row r="40" spans="1:12" s="10" customFormat="1">
      <c r="A40" s="7">
        <f t="shared" si="0"/>
        <v>34</v>
      </c>
      <c r="B40" s="8" t="s">
        <v>42</v>
      </c>
      <c r="C40" s="29" t="s">
        <v>80</v>
      </c>
      <c r="D40" s="29" t="s">
        <v>80</v>
      </c>
      <c r="E40" s="29">
        <v>8.0582654698632651E-5</v>
      </c>
      <c r="F40" s="29">
        <v>1.0687174848397864E-4</v>
      </c>
      <c r="G40" s="29">
        <v>1.8745440318261128E-4</v>
      </c>
      <c r="H40" s="29" t="s">
        <v>80</v>
      </c>
      <c r="I40" s="29" t="s">
        <v>80</v>
      </c>
      <c r="J40" s="29">
        <v>8.0582654698632637E-5</v>
      </c>
      <c r="K40" s="29">
        <v>1.0687174848397863E-4</v>
      </c>
      <c r="L40" s="29">
        <v>1.8745440318261125E-4</v>
      </c>
    </row>
    <row r="41" spans="1:12" s="10" customFormat="1">
      <c r="A41" s="7">
        <f t="shared" si="0"/>
        <v>35</v>
      </c>
      <c r="B41" s="8" t="s">
        <v>43</v>
      </c>
      <c r="C41" s="29" t="s">
        <v>80</v>
      </c>
      <c r="D41" s="29" t="s">
        <v>80</v>
      </c>
      <c r="E41" s="29">
        <v>1.9679840081135423E-3</v>
      </c>
      <c r="F41" s="29">
        <v>3.8844429881039391E-4</v>
      </c>
      <c r="G41" s="29">
        <v>2.3564283069239362E-3</v>
      </c>
      <c r="H41" s="29" t="s">
        <v>80</v>
      </c>
      <c r="I41" s="29" t="s">
        <v>80</v>
      </c>
      <c r="J41" s="29">
        <v>1.9679840081135418E-3</v>
      </c>
      <c r="K41" s="29">
        <v>3.8844429881039385E-4</v>
      </c>
      <c r="L41" s="29">
        <v>2.3564283069239357E-3</v>
      </c>
    </row>
    <row r="42" spans="1:12" s="10" customFormat="1">
      <c r="A42" s="7">
        <f t="shared" si="0"/>
        <v>36</v>
      </c>
      <c r="B42" s="8" t="s">
        <v>44</v>
      </c>
      <c r="C42" s="29">
        <v>9.1267037078798384E-4</v>
      </c>
      <c r="D42" s="29" t="s">
        <v>80</v>
      </c>
      <c r="E42" s="29">
        <v>5.2737358259923451E-4</v>
      </c>
      <c r="F42" s="29">
        <v>5.0165096094097791E-4</v>
      </c>
      <c r="G42" s="29">
        <v>1.9416949143281962E-3</v>
      </c>
      <c r="H42" s="29">
        <v>9.1267037078798362E-4</v>
      </c>
      <c r="I42" s="29" t="s">
        <v>80</v>
      </c>
      <c r="J42" s="29">
        <v>5.2737358259923441E-4</v>
      </c>
      <c r="K42" s="29">
        <v>5.0165096094097791E-4</v>
      </c>
      <c r="L42" s="29">
        <v>1.9416949143281959E-3</v>
      </c>
    </row>
    <row r="43" spans="1:12" s="10" customFormat="1">
      <c r="A43" s="7">
        <f t="shared" si="0"/>
        <v>37</v>
      </c>
      <c r="B43" s="8" t="s">
        <v>45</v>
      </c>
      <c r="C43" s="29" t="s">
        <v>80</v>
      </c>
      <c r="D43" s="29" t="s">
        <v>80</v>
      </c>
      <c r="E43" s="29">
        <v>1.0187562389266341E-3</v>
      </c>
      <c r="F43" s="29">
        <v>2.8841010825480417E-4</v>
      </c>
      <c r="G43" s="29">
        <v>1.3071663471814383E-3</v>
      </c>
      <c r="H43" s="29" t="s">
        <v>80</v>
      </c>
      <c r="I43" s="29" t="s">
        <v>80</v>
      </c>
      <c r="J43" s="29">
        <v>1.0187562389266339E-3</v>
      </c>
      <c r="K43" s="29">
        <v>2.8841010825480411E-4</v>
      </c>
      <c r="L43" s="29">
        <v>1.3071663471814381E-3</v>
      </c>
    </row>
    <row r="44" spans="1:12" s="10" customFormat="1">
      <c r="A44" s="7">
        <f t="shared" si="0"/>
        <v>38</v>
      </c>
      <c r="B44" s="8" t="s">
        <v>46</v>
      </c>
      <c r="C44" s="29" t="s">
        <v>80</v>
      </c>
      <c r="D44" s="29">
        <v>6.1204520863777305E-4</v>
      </c>
      <c r="E44" s="29">
        <v>3.103696795082479E-3</v>
      </c>
      <c r="F44" s="29">
        <v>3.5866222619068537E-3</v>
      </c>
      <c r="G44" s="29">
        <v>7.3023642656271058E-3</v>
      </c>
      <c r="H44" s="29" t="s">
        <v>80</v>
      </c>
      <c r="I44" s="29">
        <v>6.1204520863777294E-4</v>
      </c>
      <c r="J44" s="29">
        <v>3.1036967950824786E-3</v>
      </c>
      <c r="K44" s="29">
        <v>3.5866222619068532E-3</v>
      </c>
      <c r="L44" s="29">
        <v>7.3023642656271041E-3</v>
      </c>
    </row>
    <row r="45" spans="1:12" s="10" customFormat="1">
      <c r="A45" s="7">
        <f t="shared" si="0"/>
        <v>39</v>
      </c>
      <c r="B45" s="8" t="s">
        <v>47</v>
      </c>
      <c r="C45" s="29" t="s">
        <v>80</v>
      </c>
      <c r="D45" s="29" t="s">
        <v>80</v>
      </c>
      <c r="E45" s="29">
        <v>1.977490367823782E-3</v>
      </c>
      <c r="F45" s="29">
        <v>2.7161181614240456E-3</v>
      </c>
      <c r="G45" s="29">
        <v>4.6936085292478271E-3</v>
      </c>
      <c r="H45" s="29" t="s">
        <v>80</v>
      </c>
      <c r="I45" s="29" t="s">
        <v>80</v>
      </c>
      <c r="J45" s="29">
        <v>1.9774903678237811E-3</v>
      </c>
      <c r="K45" s="29">
        <v>2.7161181614240451E-3</v>
      </c>
      <c r="L45" s="29">
        <v>4.6936085292478271E-3</v>
      </c>
    </row>
    <row r="46" spans="1:12" s="10" customFormat="1">
      <c r="A46" s="7">
        <f t="shared" si="0"/>
        <v>40</v>
      </c>
      <c r="B46" s="8" t="s">
        <v>48</v>
      </c>
      <c r="C46" s="29" t="s">
        <v>80</v>
      </c>
      <c r="D46" s="29">
        <v>6.9068111405457737E-4</v>
      </c>
      <c r="E46" s="29">
        <v>5.293127523244328E-3</v>
      </c>
      <c r="F46" s="29">
        <v>1.6255516072880012E-3</v>
      </c>
      <c r="G46" s="29">
        <v>7.6093602445869062E-3</v>
      </c>
      <c r="H46" s="29" t="s">
        <v>80</v>
      </c>
      <c r="I46" s="29">
        <v>6.9068111405457726E-4</v>
      </c>
      <c r="J46" s="29">
        <v>5.2931275232443271E-3</v>
      </c>
      <c r="K46" s="29">
        <v>1.6255516072880012E-3</v>
      </c>
      <c r="L46" s="29">
        <v>7.6093602445869053E-3</v>
      </c>
    </row>
    <row r="47" spans="1:12" s="14" customFormat="1" ht="16.5" customHeight="1">
      <c r="A47" s="7">
        <f t="shared" si="0"/>
        <v>41</v>
      </c>
      <c r="B47" s="12" t="s">
        <v>49</v>
      </c>
      <c r="C47" s="30" t="s">
        <v>80</v>
      </c>
      <c r="D47" s="30" t="s">
        <v>80</v>
      </c>
      <c r="E47" s="30">
        <v>2.5236732185865834E-3</v>
      </c>
      <c r="F47" s="30">
        <v>4.1028937886632025E-4</v>
      </c>
      <c r="G47" s="30">
        <v>2.9339625974529036E-3</v>
      </c>
      <c r="H47" s="30" t="s">
        <v>80</v>
      </c>
      <c r="I47" s="30" t="s">
        <v>80</v>
      </c>
      <c r="J47" s="30">
        <v>2.523673218586583E-3</v>
      </c>
      <c r="K47" s="30">
        <v>4.1028937886632019E-4</v>
      </c>
      <c r="L47" s="29">
        <v>2.9339625974529036E-3</v>
      </c>
    </row>
    <row r="48" spans="1:12" s="10" customFormat="1">
      <c r="A48" s="7">
        <f t="shared" si="0"/>
        <v>42</v>
      </c>
      <c r="B48" s="8" t="s">
        <v>50</v>
      </c>
      <c r="C48" s="29">
        <v>5.5035559614967129E-5</v>
      </c>
      <c r="D48" s="29" t="s">
        <v>80</v>
      </c>
      <c r="E48" s="29">
        <v>1.8085779537025195E-2</v>
      </c>
      <c r="F48" s="29">
        <v>1.272675375274291E-2</v>
      </c>
      <c r="G48" s="29">
        <v>3.0867568849383069E-2</v>
      </c>
      <c r="H48" s="29">
        <v>5.5035559614967123E-5</v>
      </c>
      <c r="I48" s="29" t="s">
        <v>80</v>
      </c>
      <c r="J48" s="29">
        <v>1.8085779537025191E-2</v>
      </c>
      <c r="K48" s="29">
        <v>1.2726753752742907E-2</v>
      </c>
      <c r="L48" s="29">
        <v>3.0867568849383065E-2</v>
      </c>
    </row>
    <row r="49" spans="1:12" s="10" customFormat="1">
      <c r="A49" s="7">
        <f t="shared" si="0"/>
        <v>43</v>
      </c>
      <c r="B49" s="8" t="s">
        <v>51</v>
      </c>
      <c r="C49" s="29" t="s">
        <v>80</v>
      </c>
      <c r="D49" s="29" t="s">
        <v>80</v>
      </c>
      <c r="E49" s="29">
        <v>8.1129579548097131E-4</v>
      </c>
      <c r="F49" s="29" t="s">
        <v>80</v>
      </c>
      <c r="G49" s="29">
        <v>8.1129579548097131E-4</v>
      </c>
      <c r="H49" s="29" t="s">
        <v>80</v>
      </c>
      <c r="I49" s="29" t="s">
        <v>80</v>
      </c>
      <c r="J49" s="29">
        <v>8.112957954809712E-4</v>
      </c>
      <c r="K49" s="29" t="s">
        <v>80</v>
      </c>
      <c r="L49" s="29">
        <v>8.112957954809712E-4</v>
      </c>
    </row>
    <row r="50" spans="1:12" s="10" customFormat="1">
      <c r="A50" s="7">
        <f t="shared" si="0"/>
        <v>44</v>
      </c>
      <c r="B50" s="8" t="s">
        <v>52</v>
      </c>
      <c r="C50" s="29">
        <v>3.5819548507188639E-3</v>
      </c>
      <c r="D50" s="29" t="s">
        <v>80</v>
      </c>
      <c r="E50" s="29">
        <v>4.0234576416358761E-2</v>
      </c>
      <c r="F50" s="29">
        <v>1.838387552080516E-2</v>
      </c>
      <c r="G50" s="29">
        <v>6.2200406787882787E-2</v>
      </c>
      <c r="H50" s="29">
        <v>3.581954850718863E-3</v>
      </c>
      <c r="I50" s="29" t="s">
        <v>80</v>
      </c>
      <c r="J50" s="29">
        <v>4.0234576416358754E-2</v>
      </c>
      <c r="K50" s="29">
        <v>1.8383875520805157E-2</v>
      </c>
      <c r="L50" s="29">
        <v>6.220040678788278E-2</v>
      </c>
    </row>
    <row r="51" spans="1:12" s="10" customFormat="1">
      <c r="A51" s="7">
        <f t="shared" si="0"/>
        <v>45</v>
      </c>
      <c r="B51" s="8" t="s">
        <v>53</v>
      </c>
      <c r="C51" s="29">
        <v>5.9766798648263086E-5</v>
      </c>
      <c r="D51" s="29" t="s">
        <v>80</v>
      </c>
      <c r="E51" s="29">
        <v>5.784226943508183E-3</v>
      </c>
      <c r="F51" s="29">
        <v>3.2297049294372172E-3</v>
      </c>
      <c r="G51" s="29">
        <v>9.0736986715936625E-3</v>
      </c>
      <c r="H51" s="29">
        <v>5.9766798648263073E-5</v>
      </c>
      <c r="I51" s="29" t="s">
        <v>80</v>
      </c>
      <c r="J51" s="29">
        <v>5.7842269435081821E-3</v>
      </c>
      <c r="K51" s="29">
        <v>3.2297049294372168E-3</v>
      </c>
      <c r="L51" s="29">
        <v>9.0736986715936625E-3</v>
      </c>
    </row>
    <row r="52" spans="1:12" s="10" customFormat="1">
      <c r="A52" s="7">
        <f t="shared" si="0"/>
        <v>46</v>
      </c>
      <c r="B52" s="8" t="s">
        <v>54</v>
      </c>
      <c r="C52" s="29">
        <v>2.2159511978864289E-3</v>
      </c>
      <c r="D52" s="29" t="s">
        <v>80</v>
      </c>
      <c r="E52" s="29">
        <v>1.0461587296885341E-2</v>
      </c>
      <c r="F52" s="29">
        <v>1.1760348314688066E-2</v>
      </c>
      <c r="G52" s="29">
        <v>2.4437886809459835E-2</v>
      </c>
      <c r="H52" s="29">
        <v>2.2159511978864285E-3</v>
      </c>
      <c r="I52" s="29" t="s">
        <v>80</v>
      </c>
      <c r="J52" s="29">
        <v>1.0461587296885339E-2</v>
      </c>
      <c r="K52" s="29">
        <v>1.1760348314688064E-2</v>
      </c>
      <c r="L52" s="29">
        <v>2.4437886809459835E-2</v>
      </c>
    </row>
    <row r="53" spans="1:12" s="10" customFormat="1">
      <c r="A53" s="7">
        <f t="shared" si="0"/>
        <v>47</v>
      </c>
      <c r="B53" s="8" t="s">
        <v>55</v>
      </c>
      <c r="C53" s="29">
        <v>4.901360187237698E-3</v>
      </c>
      <c r="D53" s="29">
        <v>7.2192085509145817E-4</v>
      </c>
      <c r="E53" s="29">
        <v>1.8732092320111544E-2</v>
      </c>
      <c r="F53" s="29">
        <v>5.3099262142807611E-3</v>
      </c>
      <c r="G53" s="29">
        <v>2.9665299576721461E-2</v>
      </c>
      <c r="H53" s="29">
        <v>4.9013601872376971E-3</v>
      </c>
      <c r="I53" s="29">
        <v>7.2192085509145806E-4</v>
      </c>
      <c r="J53" s="29">
        <v>1.8732092320111544E-2</v>
      </c>
      <c r="K53" s="29">
        <v>5.3099262142807602E-3</v>
      </c>
      <c r="L53" s="29">
        <v>2.9665299576721458E-2</v>
      </c>
    </row>
    <row r="54" spans="1:12" s="10" customFormat="1">
      <c r="A54" s="7">
        <f t="shared" si="0"/>
        <v>48</v>
      </c>
      <c r="B54" s="8" t="s">
        <v>56</v>
      </c>
      <c r="C54" s="29">
        <v>7.0931884488388487E-4</v>
      </c>
      <c r="D54" s="29">
        <v>3.6389850304996383E-5</v>
      </c>
      <c r="E54" s="29">
        <v>1.5696116868898567E-2</v>
      </c>
      <c r="F54" s="29">
        <v>1.4046198981665061E-2</v>
      </c>
      <c r="G54" s="29">
        <v>3.0488024545752512E-2</v>
      </c>
      <c r="H54" s="29">
        <v>7.0931884488388466E-4</v>
      </c>
      <c r="I54" s="29">
        <v>3.6389850304996383E-5</v>
      </c>
      <c r="J54" s="29">
        <v>1.5696116868898564E-2</v>
      </c>
      <c r="K54" s="29">
        <v>1.4046198981665056E-2</v>
      </c>
      <c r="L54" s="29">
        <v>3.0488024545752501E-2</v>
      </c>
    </row>
    <row r="55" spans="1:12" s="10" customFormat="1" ht="14.25" customHeight="1">
      <c r="A55" s="7">
        <f t="shared" si="0"/>
        <v>49</v>
      </c>
      <c r="B55" s="8" t="s">
        <v>57</v>
      </c>
      <c r="C55" s="29">
        <v>5.6020901976876153E-5</v>
      </c>
      <c r="D55" s="29" t="s">
        <v>80</v>
      </c>
      <c r="E55" s="29">
        <v>2.9720678211004946E-3</v>
      </c>
      <c r="F55" s="29">
        <v>2.8929452283632333E-3</v>
      </c>
      <c r="G55" s="29">
        <v>5.9210339514406043E-3</v>
      </c>
      <c r="H55" s="29">
        <v>5.6020901976876139E-5</v>
      </c>
      <c r="I55" s="29" t="s">
        <v>80</v>
      </c>
      <c r="J55" s="29">
        <v>2.9720678211004946E-3</v>
      </c>
      <c r="K55" s="29">
        <v>2.8929452283632329E-3</v>
      </c>
      <c r="L55" s="29">
        <v>5.9210339514406025E-3</v>
      </c>
    </row>
    <row r="56" spans="1:12" s="10" customFormat="1">
      <c r="A56" s="7">
        <f t="shared" si="0"/>
        <v>50</v>
      </c>
      <c r="B56" s="8" t="s">
        <v>58</v>
      </c>
      <c r="C56" s="29">
        <v>3.6862176360259659E-4</v>
      </c>
      <c r="D56" s="29" t="s">
        <v>80</v>
      </c>
      <c r="E56" s="29">
        <v>1.3702717410632304E-2</v>
      </c>
      <c r="F56" s="29">
        <v>4.7824209867505831E-3</v>
      </c>
      <c r="G56" s="29">
        <v>1.8853760160985483E-2</v>
      </c>
      <c r="H56" s="29">
        <v>3.6862176360259648E-4</v>
      </c>
      <c r="I56" s="29" t="s">
        <v>80</v>
      </c>
      <c r="J56" s="29">
        <v>1.37027174106323E-2</v>
      </c>
      <c r="K56" s="29">
        <v>4.7824209867505822E-3</v>
      </c>
      <c r="L56" s="29">
        <v>1.8853760160985479E-2</v>
      </c>
    </row>
    <row r="57" spans="1:12" s="10" customFormat="1">
      <c r="A57" s="7">
        <f t="shared" si="0"/>
        <v>51</v>
      </c>
      <c r="B57" s="8" t="s">
        <v>59</v>
      </c>
      <c r="C57" s="29">
        <v>1.3581089462161679E-3</v>
      </c>
      <c r="D57" s="29" t="s">
        <v>80</v>
      </c>
      <c r="E57" s="29">
        <v>6.0497946616241572E-3</v>
      </c>
      <c r="F57" s="29">
        <v>2.4726707809468794E-3</v>
      </c>
      <c r="G57" s="29">
        <v>9.8805743887872052E-3</v>
      </c>
      <c r="H57" s="29">
        <v>1.3581089462161677E-3</v>
      </c>
      <c r="I57" s="29" t="s">
        <v>80</v>
      </c>
      <c r="J57" s="29">
        <v>6.0497946616241563E-3</v>
      </c>
      <c r="K57" s="29">
        <v>2.4726707809468789E-3</v>
      </c>
      <c r="L57" s="29">
        <v>9.8805743887872034E-3</v>
      </c>
    </row>
    <row r="58" spans="1:12" s="10" customFormat="1">
      <c r="A58" s="7">
        <f t="shared" si="0"/>
        <v>52</v>
      </c>
      <c r="B58" s="8" t="s">
        <v>60</v>
      </c>
      <c r="C58" s="29">
        <v>5.543847288846029E-5</v>
      </c>
      <c r="D58" s="29">
        <v>1.0942486229621254E-4</v>
      </c>
      <c r="E58" s="29">
        <v>9.7545702436727978E-3</v>
      </c>
      <c r="F58" s="29">
        <v>4.5512006278898183E-3</v>
      </c>
      <c r="G58" s="29">
        <v>1.4470634206747289E-2</v>
      </c>
      <c r="H58" s="29">
        <v>5.5438472888460283E-5</v>
      </c>
      <c r="I58" s="29">
        <v>1.0942486229621252E-4</v>
      </c>
      <c r="J58" s="29">
        <v>9.7545702436727961E-3</v>
      </c>
      <c r="K58" s="29">
        <v>4.5512006278898174E-3</v>
      </c>
      <c r="L58" s="29">
        <v>1.4470634206747286E-2</v>
      </c>
    </row>
    <row r="59" spans="1:12" s="10" customFormat="1">
      <c r="A59" s="7">
        <f t="shared" si="0"/>
        <v>53</v>
      </c>
      <c r="B59" s="8" t="s">
        <v>61</v>
      </c>
      <c r="C59" s="29" t="s">
        <v>80</v>
      </c>
      <c r="D59" s="29" t="s">
        <v>80</v>
      </c>
      <c r="E59" s="29">
        <v>4.7755196009768879E-4</v>
      </c>
      <c r="F59" s="29">
        <v>8.0562309572941408E-4</v>
      </c>
      <c r="G59" s="29">
        <v>1.2831750558271028E-3</v>
      </c>
      <c r="H59" s="29" t="s">
        <v>80</v>
      </c>
      <c r="I59" s="29" t="s">
        <v>80</v>
      </c>
      <c r="J59" s="29">
        <v>4.7755196009768874E-4</v>
      </c>
      <c r="K59" s="29">
        <v>8.0562309572941397E-4</v>
      </c>
      <c r="L59" s="29">
        <v>1.2831750558271026E-3</v>
      </c>
    </row>
    <row r="60" spans="1:12" s="10" customFormat="1">
      <c r="A60" s="7">
        <f t="shared" si="0"/>
        <v>54</v>
      </c>
      <c r="B60" s="8" t="s">
        <v>62</v>
      </c>
      <c r="C60" s="29">
        <v>3.0137912857288612E-4</v>
      </c>
      <c r="D60" s="29" t="s">
        <v>80</v>
      </c>
      <c r="E60" s="29">
        <v>2.1826043401063887E-2</v>
      </c>
      <c r="F60" s="29">
        <v>3.4416811929382689E-3</v>
      </c>
      <c r="G60" s="29">
        <v>2.5569103722575041E-2</v>
      </c>
      <c r="H60" s="29">
        <v>3.0137912857288606E-4</v>
      </c>
      <c r="I60" s="29" t="s">
        <v>80</v>
      </c>
      <c r="J60" s="29">
        <v>2.182604340106388E-2</v>
      </c>
      <c r="K60" s="29">
        <v>3.441681192938268E-3</v>
      </c>
      <c r="L60" s="29">
        <v>2.5569103722575034E-2</v>
      </c>
    </row>
    <row r="61" spans="1:12" s="10" customFormat="1">
      <c r="A61" s="7">
        <f t="shared" si="0"/>
        <v>55</v>
      </c>
      <c r="B61" s="8" t="s">
        <v>63</v>
      </c>
      <c r="C61" s="29">
        <v>2.8356198447979188E-3</v>
      </c>
      <c r="D61" s="29" t="s">
        <v>80</v>
      </c>
      <c r="E61" s="29">
        <v>8.3947459241140356E-3</v>
      </c>
      <c r="F61" s="29">
        <v>9.2303521501758707E-3</v>
      </c>
      <c r="G61" s="29">
        <v>2.0460717919087826E-2</v>
      </c>
      <c r="H61" s="29">
        <v>2.835619844797918E-3</v>
      </c>
      <c r="I61" s="29" t="s">
        <v>80</v>
      </c>
      <c r="J61" s="29">
        <v>8.3947459241140339E-3</v>
      </c>
      <c r="K61" s="29">
        <v>9.2303521501758707E-3</v>
      </c>
      <c r="L61" s="29">
        <v>2.0460717919087823E-2</v>
      </c>
    </row>
    <row r="62" spans="1:12" s="10" customFormat="1">
      <c r="A62" s="7">
        <f t="shared" si="0"/>
        <v>56</v>
      </c>
      <c r="B62" s="8" t="s">
        <v>64</v>
      </c>
      <c r="C62" s="29">
        <v>3.1148586895303389E-3</v>
      </c>
      <c r="D62" s="29" t="s">
        <v>80</v>
      </c>
      <c r="E62" s="29">
        <v>6.9559585814312755E-3</v>
      </c>
      <c r="F62" s="29">
        <v>5.5990464073145925E-3</v>
      </c>
      <c r="G62" s="29">
        <v>1.5669863678276209E-2</v>
      </c>
      <c r="H62" s="29">
        <v>3.1148586895303385E-3</v>
      </c>
      <c r="I62" s="29" t="s">
        <v>80</v>
      </c>
      <c r="J62" s="29">
        <v>6.9559585814312746E-3</v>
      </c>
      <c r="K62" s="29">
        <v>5.5990464073145917E-3</v>
      </c>
      <c r="L62" s="29">
        <v>1.5669863678276205E-2</v>
      </c>
    </row>
    <row r="63" spans="1:12" s="10" customFormat="1">
      <c r="A63" s="7">
        <f t="shared" si="0"/>
        <v>57</v>
      </c>
      <c r="B63" s="8" t="s">
        <v>65</v>
      </c>
      <c r="C63" s="29">
        <v>7.630180089877608E-4</v>
      </c>
      <c r="D63" s="29" t="s">
        <v>80</v>
      </c>
      <c r="E63" s="29">
        <v>7.7053453562059065E-3</v>
      </c>
      <c r="F63" s="29">
        <v>3.9672117465042967E-3</v>
      </c>
      <c r="G63" s="29">
        <v>1.2435575111697964E-2</v>
      </c>
      <c r="H63" s="29">
        <v>7.6301800898776059E-4</v>
      </c>
      <c r="I63" s="29" t="s">
        <v>80</v>
      </c>
      <c r="J63" s="29">
        <v>7.7053453562059048E-3</v>
      </c>
      <c r="K63" s="29">
        <v>3.9672117465042959E-3</v>
      </c>
      <c r="L63" s="29">
        <v>1.2435575111697961E-2</v>
      </c>
    </row>
    <row r="64" spans="1:12" s="10" customFormat="1">
      <c r="A64" s="7">
        <f t="shared" si="0"/>
        <v>58</v>
      </c>
      <c r="B64" s="15" t="s">
        <v>66</v>
      </c>
      <c r="C64" s="31" t="s">
        <v>80</v>
      </c>
      <c r="D64" s="29">
        <v>2.344676004906997E-4</v>
      </c>
      <c r="E64" s="29">
        <v>1.371683134292556E-2</v>
      </c>
      <c r="F64" s="29">
        <v>3.0585824761722395E-3</v>
      </c>
      <c r="G64" s="29">
        <v>1.70098814195885E-2</v>
      </c>
      <c r="H64" s="31" t="s">
        <v>80</v>
      </c>
      <c r="I64" s="29">
        <v>2.3446760049069965E-4</v>
      </c>
      <c r="J64" s="29">
        <v>1.3716831342925558E-2</v>
      </c>
      <c r="K64" s="29">
        <v>3.0585824761722386E-3</v>
      </c>
      <c r="L64" s="29">
        <v>1.7009881419588497E-2</v>
      </c>
    </row>
    <row r="65" spans="1:12" s="10" customFormat="1">
      <c r="A65" s="7">
        <f t="shared" si="0"/>
        <v>59</v>
      </c>
      <c r="B65" s="8" t="s">
        <v>67</v>
      </c>
      <c r="C65" s="29">
        <v>4.4504364063535428E-4</v>
      </c>
      <c r="D65" s="29" t="s">
        <v>80</v>
      </c>
      <c r="E65" s="29">
        <v>1.1782588329536822E-2</v>
      </c>
      <c r="F65" s="29">
        <v>9.9668576679197152E-3</v>
      </c>
      <c r="G65" s="29">
        <v>2.2194489638091893E-2</v>
      </c>
      <c r="H65" s="29">
        <v>4.4504364063535417E-4</v>
      </c>
      <c r="I65" s="29" t="s">
        <v>80</v>
      </c>
      <c r="J65" s="29">
        <v>1.178258832953682E-2</v>
      </c>
      <c r="K65" s="29">
        <v>9.9668576679197134E-3</v>
      </c>
      <c r="L65" s="29">
        <v>2.2194489638091886E-2</v>
      </c>
    </row>
    <row r="66" spans="1:12" s="10" customFormat="1" ht="15" customHeight="1">
      <c r="A66" s="7">
        <f t="shared" si="0"/>
        <v>60</v>
      </c>
      <c r="B66" s="8" t="s">
        <v>68</v>
      </c>
      <c r="C66" s="29">
        <v>1.8525194359552638E-3</v>
      </c>
      <c r="D66" s="29" t="s">
        <v>80</v>
      </c>
      <c r="E66" s="29">
        <v>3.3556612036676442E-3</v>
      </c>
      <c r="F66" s="29">
        <v>3.3200891476306291E-3</v>
      </c>
      <c r="G66" s="29">
        <v>8.5282697872535364E-3</v>
      </c>
      <c r="H66" s="29">
        <v>1.8525194359552634E-3</v>
      </c>
      <c r="I66" s="29" t="s">
        <v>80</v>
      </c>
      <c r="J66" s="29">
        <v>3.3556612036676433E-3</v>
      </c>
      <c r="K66" s="29">
        <v>3.3200891476306282E-3</v>
      </c>
      <c r="L66" s="29">
        <v>8.5282697872535347E-3</v>
      </c>
    </row>
    <row r="67" spans="1:12" s="10" customFormat="1">
      <c r="A67" s="7">
        <f t="shared" si="0"/>
        <v>61</v>
      </c>
      <c r="B67" s="8" t="s">
        <v>69</v>
      </c>
      <c r="C67" s="29">
        <v>7.7227145086097605E-3</v>
      </c>
      <c r="D67" s="29" t="s">
        <v>80</v>
      </c>
      <c r="E67" s="29">
        <v>1.2407048054086581E-2</v>
      </c>
      <c r="F67" s="29">
        <v>8.1415767649487217E-3</v>
      </c>
      <c r="G67" s="29">
        <v>2.8271339327645063E-2</v>
      </c>
      <c r="H67" s="29">
        <v>7.7227145086097579E-3</v>
      </c>
      <c r="I67" s="29" t="s">
        <v>80</v>
      </c>
      <c r="J67" s="29">
        <v>1.2407048054086579E-2</v>
      </c>
      <c r="K67" s="29">
        <v>8.14157676494872E-3</v>
      </c>
      <c r="L67" s="29">
        <v>2.827133932764506E-2</v>
      </c>
    </row>
    <row r="68" spans="1:12" s="10" customFormat="1">
      <c r="A68" s="17"/>
      <c r="B68" s="18" t="s">
        <v>70</v>
      </c>
      <c r="C68" s="32">
        <f t="shared" ref="C68:L68" si="1">SUM(C8:C67)</f>
        <v>0.1008337420275344</v>
      </c>
      <c r="D68" s="32">
        <f t="shared" si="1"/>
        <v>2.5912238229698948E-2</v>
      </c>
      <c r="E68" s="32">
        <f t="shared" si="1"/>
        <v>0.58205081931199554</v>
      </c>
      <c r="F68" s="32">
        <f t="shared" si="1"/>
        <v>0.29115532954679157</v>
      </c>
      <c r="G68" s="32">
        <f t="shared" si="1"/>
        <v>0.99999999999999989</v>
      </c>
      <c r="H68" s="32">
        <f t="shared" si="1"/>
        <v>0.1008337420275344</v>
      </c>
      <c r="I68" s="32">
        <f t="shared" si="1"/>
        <v>2.5912238229698941E-2</v>
      </c>
      <c r="J68" s="32">
        <f t="shared" si="1"/>
        <v>0.58205081931199554</v>
      </c>
      <c r="K68" s="32">
        <f t="shared" si="1"/>
        <v>0.29115532954679152</v>
      </c>
      <c r="L68" s="32">
        <f t="shared" si="1"/>
        <v>0.99995212911602049</v>
      </c>
    </row>
    <row r="69" spans="1:12" s="10" customFormat="1"/>
    <row r="70" spans="1:12" s="20" customFormat="1"/>
    <row r="71" spans="1:12" s="20" customFormat="1"/>
    <row r="72" spans="1:12" s="20" customFormat="1" ht="15" customHeight="1">
      <c r="B72" s="27" t="s">
        <v>71</v>
      </c>
      <c r="C72" s="41" t="s">
        <v>72</v>
      </c>
      <c r="D72" s="41"/>
      <c r="E72" s="41"/>
      <c r="F72" s="41"/>
      <c r="G72" s="41"/>
      <c r="H72" s="41"/>
      <c r="I72" s="41"/>
      <c r="J72" s="41"/>
      <c r="K72" s="41"/>
      <c r="L72" s="41"/>
    </row>
    <row r="73" spans="1:12" s="20" customFormat="1">
      <c r="B73" s="21"/>
      <c r="C73" s="21" t="s">
        <v>73</v>
      </c>
      <c r="D73" s="21"/>
      <c r="E73" s="21"/>
      <c r="F73" s="21"/>
      <c r="G73" s="21"/>
      <c r="H73" s="22">
        <v>250674.29306647999</v>
      </c>
      <c r="I73" s="21" t="s">
        <v>74</v>
      </c>
      <c r="J73" s="21"/>
      <c r="K73" s="21"/>
      <c r="L73" s="23"/>
    </row>
    <row r="74" spans="1:12" s="20" customFormat="1">
      <c r="B74" s="10"/>
      <c r="C74" s="10" t="s">
        <v>75</v>
      </c>
      <c r="D74" s="10"/>
      <c r="E74" s="10"/>
      <c r="F74" s="10"/>
      <c r="G74" s="10"/>
      <c r="H74" s="24">
        <v>387.46698525060754</v>
      </c>
      <c r="I74" s="10" t="s">
        <v>76</v>
      </c>
      <c r="J74" s="10"/>
      <c r="K74" s="10"/>
      <c r="L74" s="10"/>
    </row>
    <row r="75" spans="1:12" s="20" customFormat="1"/>
    <row r="76" spans="1:12" s="20" customFormat="1"/>
    <row r="77" spans="1:12" s="20" customFormat="1"/>
    <row r="78" spans="1:12" s="20" customFormat="1"/>
    <row r="79" spans="1:12" s="20" customFormat="1"/>
    <row r="80" spans="1:12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 ht="30" customHeigh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</sheetData>
  <sheetProtection selectLockedCells="1" selectUnlockedCells="1"/>
  <autoFilter ref="A6:L67"/>
  <mergeCells count="7">
    <mergeCell ref="C72:L72"/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zoomScale="90" zoomScaleNormal="90" workbookViewId="0">
      <pane xSplit="2" ySplit="6" topLeftCell="C56" activePane="bottomRight" state="frozen"/>
      <selection pane="topRight" activeCell="I1" sqref="I1"/>
      <selection pane="bottomLeft" activeCell="A29" sqref="A29"/>
      <selection pane="bottomRight" activeCell="N53" sqref="N53"/>
    </sheetView>
  </sheetViews>
  <sheetFormatPr defaultColWidth="9" defaultRowHeight="15"/>
  <cols>
    <col min="1" max="1" width="4.5703125" style="1" customWidth="1"/>
    <col min="2" max="2" width="34.42578125" style="1" customWidth="1"/>
    <col min="3" max="12" width="12.42578125" style="1" customWidth="1"/>
    <col min="13" max="16384" width="9" style="1"/>
  </cols>
  <sheetData>
    <row r="1" spans="1:12" ht="15.7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B2" s="40" t="s">
        <v>88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42" t="s">
        <v>2</v>
      </c>
      <c r="B4" s="45" t="s">
        <v>3</v>
      </c>
      <c r="C4" s="46" t="s">
        <v>4</v>
      </c>
      <c r="D4" s="46"/>
      <c r="E4" s="46"/>
      <c r="F4" s="46"/>
      <c r="G4" s="46"/>
      <c r="H4" s="46" t="s">
        <v>5</v>
      </c>
      <c r="I4" s="46"/>
      <c r="J4" s="46"/>
      <c r="K4" s="46"/>
      <c r="L4" s="46"/>
    </row>
    <row r="5" spans="1:12">
      <c r="A5" s="42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>
      <c r="A6" s="42"/>
      <c r="B6" s="45"/>
      <c r="C6" s="38" t="s">
        <v>6</v>
      </c>
      <c r="D6" s="38" t="s">
        <v>7</v>
      </c>
      <c r="E6" s="38" t="s">
        <v>8</v>
      </c>
      <c r="F6" s="38" t="s">
        <v>9</v>
      </c>
      <c r="G6" s="38" t="s">
        <v>10</v>
      </c>
      <c r="H6" s="38" t="s">
        <v>6</v>
      </c>
      <c r="I6" s="38" t="s">
        <v>7</v>
      </c>
      <c r="J6" s="38" t="s">
        <v>8</v>
      </c>
      <c r="K6" s="38" t="s">
        <v>9</v>
      </c>
      <c r="L6" s="38" t="s">
        <v>10</v>
      </c>
    </row>
    <row r="7" spans="1:12" s="10" customFormat="1">
      <c r="A7" s="7">
        <v>1</v>
      </c>
      <c r="B7" s="8" t="s">
        <v>79</v>
      </c>
      <c r="C7" s="29" t="s">
        <v>80</v>
      </c>
      <c r="D7" s="29" t="s">
        <v>80</v>
      </c>
      <c r="E7" s="29">
        <v>1.7420962484102147E-4</v>
      </c>
      <c r="F7" s="29" t="s">
        <v>80</v>
      </c>
      <c r="G7" s="29">
        <v>1.7420962484102147E-4</v>
      </c>
      <c r="H7" s="29" t="s">
        <v>80</v>
      </c>
      <c r="I7" s="29" t="s">
        <v>80</v>
      </c>
      <c r="J7" s="29">
        <v>1.7420962484102144E-4</v>
      </c>
      <c r="K7" s="29" t="s">
        <v>80</v>
      </c>
      <c r="L7" s="29">
        <v>1.7420962484102144E-4</v>
      </c>
    </row>
    <row r="8" spans="1:12" s="10" customFormat="1">
      <c r="A8" s="7">
        <f>A7+1</f>
        <v>2</v>
      </c>
      <c r="B8" s="8" t="s">
        <v>11</v>
      </c>
      <c r="C8" s="29">
        <v>2.9381476943219922E-3</v>
      </c>
      <c r="D8" s="29">
        <v>1.2976613724419776E-2</v>
      </c>
      <c r="E8" s="29">
        <v>7.2246512364520796E-3</v>
      </c>
      <c r="F8" s="29">
        <v>2.0270002039767306E-3</v>
      </c>
      <c r="G8" s="29">
        <v>2.5166412859170578E-2</v>
      </c>
      <c r="H8" s="29">
        <v>2.9381476943219922E-3</v>
      </c>
      <c r="I8" s="29">
        <v>1.2976613724419774E-2</v>
      </c>
      <c r="J8" s="29">
        <v>7.2246512364520796E-3</v>
      </c>
      <c r="K8" s="29">
        <v>2.0270002039767306E-3</v>
      </c>
      <c r="L8" s="29">
        <v>2.5166412859170578E-2</v>
      </c>
    </row>
    <row r="9" spans="1:12" s="10" customFormat="1">
      <c r="A9" s="7">
        <f t="shared" ref="A9:A67" si="0">A8+1</f>
        <v>3</v>
      </c>
      <c r="B9" s="8" t="s">
        <v>12</v>
      </c>
      <c r="C9" s="29" t="s">
        <v>80</v>
      </c>
      <c r="D9" s="29" t="s">
        <v>80</v>
      </c>
      <c r="E9" s="29">
        <v>1.8543904251464487E-3</v>
      </c>
      <c r="F9" s="29">
        <v>2.7807434900395328E-3</v>
      </c>
      <c r="G9" s="29">
        <v>4.6351339151859822E-3</v>
      </c>
      <c r="H9" s="29" t="s">
        <v>80</v>
      </c>
      <c r="I9" s="29" t="s">
        <v>80</v>
      </c>
      <c r="J9" s="29">
        <v>1.8543904251464487E-3</v>
      </c>
      <c r="K9" s="29">
        <v>2.7807434900395328E-3</v>
      </c>
      <c r="L9" s="29">
        <v>4.6351339151859813E-3</v>
      </c>
    </row>
    <row r="10" spans="1:12" s="10" customFormat="1">
      <c r="A10" s="7">
        <f t="shared" si="0"/>
        <v>4</v>
      </c>
      <c r="B10" s="8" t="s">
        <v>13</v>
      </c>
      <c r="C10" s="29">
        <v>2.9637030058190577E-5</v>
      </c>
      <c r="D10" s="29" t="s">
        <v>80</v>
      </c>
      <c r="E10" s="29">
        <v>4.9109736405684827E-3</v>
      </c>
      <c r="F10" s="29">
        <v>5.39639788498842E-3</v>
      </c>
      <c r="G10" s="29">
        <v>1.0337008555615094E-2</v>
      </c>
      <c r="H10" s="29">
        <v>2.9637030058190577E-5</v>
      </c>
      <c r="I10" s="29" t="s">
        <v>80</v>
      </c>
      <c r="J10" s="29">
        <v>4.9109736405684827E-3</v>
      </c>
      <c r="K10" s="29">
        <v>5.39639788498842E-3</v>
      </c>
      <c r="L10" s="29">
        <v>1.0337008555615094E-2</v>
      </c>
    </row>
    <row r="11" spans="1:12" s="10" customFormat="1">
      <c r="A11" s="7">
        <f t="shared" si="0"/>
        <v>5</v>
      </c>
      <c r="B11" s="8" t="s">
        <v>14</v>
      </c>
      <c r="C11" s="29">
        <v>3.2752741893182563E-3</v>
      </c>
      <c r="D11" s="29">
        <v>5.5595821780838743E-5</v>
      </c>
      <c r="E11" s="29">
        <v>8.5690004317875313E-3</v>
      </c>
      <c r="F11" s="29">
        <v>3.8241761948094805E-3</v>
      </c>
      <c r="G11" s="29">
        <v>1.5724046637696106E-2</v>
      </c>
      <c r="H11" s="29">
        <v>3.2752741893182563E-3</v>
      </c>
      <c r="I11" s="29">
        <v>5.5595821780838743E-5</v>
      </c>
      <c r="J11" s="29">
        <v>8.5690004317875313E-3</v>
      </c>
      <c r="K11" s="29">
        <v>3.8241761948094801E-3</v>
      </c>
      <c r="L11" s="29">
        <v>1.5724046637696106E-2</v>
      </c>
    </row>
    <row r="12" spans="1:12" s="10" customFormat="1">
      <c r="A12" s="7">
        <f t="shared" si="0"/>
        <v>6</v>
      </c>
      <c r="B12" s="8" t="s">
        <v>15</v>
      </c>
      <c r="C12" s="29">
        <v>1.200081556537072E-3</v>
      </c>
      <c r="D12" s="29">
        <v>1.0695087872558465E-3</v>
      </c>
      <c r="E12" s="29">
        <v>2.0591589854448113E-2</v>
      </c>
      <c r="F12" s="29">
        <v>8.6502923139813361E-3</v>
      </c>
      <c r="G12" s="29">
        <v>3.1511472512222367E-2</v>
      </c>
      <c r="H12" s="29">
        <v>1.200081556537072E-3</v>
      </c>
      <c r="I12" s="29">
        <v>1.0695087872558463E-3</v>
      </c>
      <c r="J12" s="29">
        <v>2.0591589854448113E-2</v>
      </c>
      <c r="K12" s="29">
        <v>8.6502923139813361E-3</v>
      </c>
      <c r="L12" s="29">
        <v>3.1511472512222367E-2</v>
      </c>
    </row>
    <row r="13" spans="1:12" s="10" customFormat="1">
      <c r="A13" s="7">
        <f t="shared" si="0"/>
        <v>7</v>
      </c>
      <c r="B13" s="8" t="s">
        <v>16</v>
      </c>
      <c r="C13" s="29">
        <v>4.4833221344953165E-5</v>
      </c>
      <c r="D13" s="29" t="s">
        <v>80</v>
      </c>
      <c r="E13" s="29">
        <v>4.5335882639940426E-3</v>
      </c>
      <c r="F13" s="29">
        <v>5.0500194945869393E-3</v>
      </c>
      <c r="G13" s="29">
        <v>9.6284409799259358E-3</v>
      </c>
      <c r="H13" s="29">
        <v>4.4833221344953165E-5</v>
      </c>
      <c r="I13" s="29" t="s">
        <v>80</v>
      </c>
      <c r="J13" s="29">
        <v>4.5335882639940426E-3</v>
      </c>
      <c r="K13" s="29">
        <v>5.0500194945869402E-3</v>
      </c>
      <c r="L13" s="29">
        <v>9.6284409799259358E-3</v>
      </c>
    </row>
    <row r="14" spans="1:12" s="10" customFormat="1">
      <c r="A14" s="7">
        <f t="shared" si="0"/>
        <v>8</v>
      </c>
      <c r="B14" s="8" t="s">
        <v>17</v>
      </c>
      <c r="C14" s="29">
        <v>3.7967676892530534E-3</v>
      </c>
      <c r="D14" s="29" t="s">
        <v>80</v>
      </c>
      <c r="E14" s="29">
        <v>8.1403589916725291E-3</v>
      </c>
      <c r="F14" s="29">
        <v>8.4608958811146114E-3</v>
      </c>
      <c r="G14" s="29">
        <v>2.0398022562040194E-2</v>
      </c>
      <c r="H14" s="29">
        <v>3.7967676892530534E-3</v>
      </c>
      <c r="I14" s="29" t="s">
        <v>80</v>
      </c>
      <c r="J14" s="29">
        <v>8.1403589916725274E-3</v>
      </c>
      <c r="K14" s="29">
        <v>8.4608958811146114E-3</v>
      </c>
      <c r="L14" s="29">
        <v>2.0398022562040194E-2</v>
      </c>
    </row>
    <row r="15" spans="1:12" s="10" customFormat="1">
      <c r="A15" s="7">
        <f t="shared" si="0"/>
        <v>9</v>
      </c>
      <c r="B15" s="8" t="s">
        <v>18</v>
      </c>
      <c r="C15" s="29" t="s">
        <v>80</v>
      </c>
      <c r="D15" s="29" t="s">
        <v>80</v>
      </c>
      <c r="E15" s="29">
        <v>8.3441399637443209E-3</v>
      </c>
      <c r="F15" s="29">
        <v>2.7878231605093463E-3</v>
      </c>
      <c r="G15" s="29">
        <v>1.1131963124253666E-2</v>
      </c>
      <c r="H15" s="29" t="s">
        <v>80</v>
      </c>
      <c r="I15" s="29" t="s">
        <v>80</v>
      </c>
      <c r="J15" s="29">
        <v>8.3441399637443209E-3</v>
      </c>
      <c r="K15" s="29">
        <v>2.7878231605093459E-3</v>
      </c>
      <c r="L15" s="29">
        <v>1.1131963124253666E-2</v>
      </c>
    </row>
    <row r="16" spans="1:12" s="10" customFormat="1">
      <c r="A16" s="7">
        <f t="shared" si="0"/>
        <v>10</v>
      </c>
      <c r="B16" s="8" t="s">
        <v>19</v>
      </c>
      <c r="C16" s="29">
        <v>1.3022619853397236E-2</v>
      </c>
      <c r="D16" s="29">
        <v>2.2107619885768899E-3</v>
      </c>
      <c r="E16" s="29">
        <v>9.4538278748593323E-3</v>
      </c>
      <c r="F16" s="29">
        <v>4.3610488596217117E-3</v>
      </c>
      <c r="G16" s="29">
        <v>2.9048258576455169E-2</v>
      </c>
      <c r="H16" s="29">
        <v>1.3022619853397236E-2</v>
      </c>
      <c r="I16" s="29">
        <v>2.2107619885768899E-3</v>
      </c>
      <c r="J16" s="29">
        <v>9.4538278748593323E-3</v>
      </c>
      <c r="K16" s="29">
        <v>4.3610488596217117E-3</v>
      </c>
      <c r="L16" s="29">
        <v>2.9048258576455169E-2</v>
      </c>
    </row>
    <row r="17" spans="1:12" s="10" customFormat="1">
      <c r="A17" s="7">
        <f t="shared" si="0"/>
        <v>11</v>
      </c>
      <c r="B17" s="8" t="s">
        <v>20</v>
      </c>
      <c r="C17" s="29" t="s">
        <v>80</v>
      </c>
      <c r="D17" s="29">
        <v>4.1816502914144785E-5</v>
      </c>
      <c r="E17" s="29">
        <v>4.5172801562716634E-3</v>
      </c>
      <c r="F17" s="29">
        <v>6.3968177210590657E-3</v>
      </c>
      <c r="G17" s="29">
        <v>1.0955914380244874E-2</v>
      </c>
      <c r="H17" s="29" t="s">
        <v>80</v>
      </c>
      <c r="I17" s="29">
        <v>4.1816502914144791E-5</v>
      </c>
      <c r="J17" s="29">
        <v>4.5172801562716643E-3</v>
      </c>
      <c r="K17" s="29">
        <v>6.3968177210590657E-3</v>
      </c>
      <c r="L17" s="29">
        <v>1.0955914380244874E-2</v>
      </c>
    </row>
    <row r="18" spans="1:12" s="10" customFormat="1" ht="25.5">
      <c r="A18" s="7">
        <f t="shared" si="0"/>
        <v>12</v>
      </c>
      <c r="B18" s="8" t="s">
        <v>21</v>
      </c>
      <c r="C18" s="29">
        <v>2.9661726801300647E-2</v>
      </c>
      <c r="D18" s="29">
        <v>6.8186234554918155E-3</v>
      </c>
      <c r="E18" s="29">
        <v>9.8013946552740691E-2</v>
      </c>
      <c r="F18" s="29">
        <v>1.8921120729339845E-2</v>
      </c>
      <c r="G18" s="29">
        <v>0.153415417538873</v>
      </c>
      <c r="H18" s="29">
        <v>2.9661726801300647E-2</v>
      </c>
      <c r="I18" s="29">
        <v>6.8186234554918155E-3</v>
      </c>
      <c r="J18" s="29">
        <v>9.8013946552740677E-2</v>
      </c>
      <c r="K18" s="29">
        <v>1.8921120729339845E-2</v>
      </c>
      <c r="L18" s="29">
        <v>0.15341541753887297</v>
      </c>
    </row>
    <row r="19" spans="1:12" s="10" customFormat="1">
      <c r="A19" s="7">
        <f t="shared" si="0"/>
        <v>13</v>
      </c>
      <c r="B19" s="8" t="s">
        <v>22</v>
      </c>
      <c r="C19" s="29" t="s">
        <v>80</v>
      </c>
      <c r="D19" s="29" t="s">
        <v>80</v>
      </c>
      <c r="E19" s="29">
        <v>3.8137795415549373E-4</v>
      </c>
      <c r="F19" s="29">
        <v>6.022646111397696E-5</v>
      </c>
      <c r="G19" s="29">
        <v>4.4160441526947068E-4</v>
      </c>
      <c r="H19" s="29" t="s">
        <v>80</v>
      </c>
      <c r="I19" s="29" t="s">
        <v>80</v>
      </c>
      <c r="J19" s="29">
        <v>3.8137795415549373E-4</v>
      </c>
      <c r="K19" s="29">
        <v>6.0226461113976953E-5</v>
      </c>
      <c r="L19" s="29">
        <v>4.4160441526947062E-4</v>
      </c>
    </row>
    <row r="20" spans="1:12" s="10" customFormat="1">
      <c r="A20" s="7">
        <f t="shared" si="0"/>
        <v>14</v>
      </c>
      <c r="B20" s="8" t="s">
        <v>23</v>
      </c>
      <c r="C20" s="29" t="s">
        <v>80</v>
      </c>
      <c r="D20" s="29" t="s">
        <v>80</v>
      </c>
      <c r="E20" s="29">
        <v>4.5956491526452613E-3</v>
      </c>
      <c r="F20" s="29">
        <v>3.2143627501468952E-3</v>
      </c>
      <c r="G20" s="29">
        <v>7.8100119027921565E-3</v>
      </c>
      <c r="H20" s="29" t="s">
        <v>80</v>
      </c>
      <c r="I20" s="29" t="s">
        <v>80</v>
      </c>
      <c r="J20" s="29">
        <v>4.5956491526452604E-3</v>
      </c>
      <c r="K20" s="29">
        <v>3.2143627501468952E-3</v>
      </c>
      <c r="L20" s="29">
        <v>7.8100119027921557E-3</v>
      </c>
    </row>
    <row r="21" spans="1:12" s="10" customFormat="1">
      <c r="A21" s="7">
        <f t="shared" si="0"/>
        <v>15</v>
      </c>
      <c r="B21" s="8" t="s">
        <v>24</v>
      </c>
      <c r="C21" s="29" t="s">
        <v>80</v>
      </c>
      <c r="D21" s="29" t="s">
        <v>80</v>
      </c>
      <c r="E21" s="29">
        <v>8.6356872681413576E-3</v>
      </c>
      <c r="F21" s="29">
        <v>2.0072202896621299E-3</v>
      </c>
      <c r="G21" s="29">
        <v>1.0642907557803487E-2</v>
      </c>
      <c r="H21" s="29" t="s">
        <v>80</v>
      </c>
      <c r="I21" s="29" t="s">
        <v>80</v>
      </c>
      <c r="J21" s="29">
        <v>8.6356872681413576E-3</v>
      </c>
      <c r="K21" s="29">
        <v>2.0072202896621299E-3</v>
      </c>
      <c r="L21" s="29">
        <v>1.0642907557803487E-2</v>
      </c>
    </row>
    <row r="22" spans="1:12" s="10" customFormat="1">
      <c r="A22" s="7">
        <f t="shared" si="0"/>
        <v>16</v>
      </c>
      <c r="B22" s="8" t="s">
        <v>25</v>
      </c>
      <c r="C22" s="29" t="s">
        <v>80</v>
      </c>
      <c r="D22" s="29" t="s">
        <v>80</v>
      </c>
      <c r="E22" s="29">
        <v>9.9391723615602592E-4</v>
      </c>
      <c r="F22" s="29">
        <v>1.7407732086007464E-3</v>
      </c>
      <c r="G22" s="29">
        <v>2.7346904447567723E-3</v>
      </c>
      <c r="H22" s="29" t="s">
        <v>80</v>
      </c>
      <c r="I22" s="29" t="s">
        <v>80</v>
      </c>
      <c r="J22" s="29">
        <v>9.939172361560257E-4</v>
      </c>
      <c r="K22" s="29">
        <v>1.7407732086007464E-3</v>
      </c>
      <c r="L22" s="29">
        <v>2.7346904447567719E-3</v>
      </c>
    </row>
    <row r="23" spans="1:12" s="10" customFormat="1">
      <c r="A23" s="7">
        <f t="shared" si="0"/>
        <v>17</v>
      </c>
      <c r="B23" s="8" t="s">
        <v>26</v>
      </c>
      <c r="C23" s="29" t="s">
        <v>80</v>
      </c>
      <c r="D23" s="29" t="s">
        <v>80</v>
      </c>
      <c r="E23" s="29">
        <v>2.2673618192911552E-3</v>
      </c>
      <c r="F23" s="29">
        <v>1.4330069374614014E-3</v>
      </c>
      <c r="G23" s="29">
        <v>3.7003687567525563E-3</v>
      </c>
      <c r="H23" s="29" t="s">
        <v>80</v>
      </c>
      <c r="I23" s="29" t="s">
        <v>80</v>
      </c>
      <c r="J23" s="29">
        <v>2.2673618192911552E-3</v>
      </c>
      <c r="K23" s="29">
        <v>1.4330069374614012E-3</v>
      </c>
      <c r="L23" s="29">
        <v>3.7003687567525563E-3</v>
      </c>
    </row>
    <row r="24" spans="1:12" s="10" customFormat="1">
      <c r="A24" s="7">
        <f t="shared" si="0"/>
        <v>18</v>
      </c>
      <c r="B24" s="8" t="s">
        <v>27</v>
      </c>
      <c r="C24" s="29" t="s">
        <v>80</v>
      </c>
      <c r="D24" s="29" t="s">
        <v>80</v>
      </c>
      <c r="E24" s="29">
        <v>2.9617372126269758E-3</v>
      </c>
      <c r="F24" s="29">
        <v>2.7212207735050602E-3</v>
      </c>
      <c r="G24" s="29">
        <v>5.682957986132036E-3</v>
      </c>
      <c r="H24" s="29" t="s">
        <v>80</v>
      </c>
      <c r="I24" s="29" t="s">
        <v>80</v>
      </c>
      <c r="J24" s="29">
        <v>2.9617372126269758E-3</v>
      </c>
      <c r="K24" s="29">
        <v>2.7212207735050602E-3</v>
      </c>
      <c r="L24" s="29">
        <v>5.682957986132036E-3</v>
      </c>
    </row>
    <row r="25" spans="1:12" s="10" customFormat="1" ht="15.75" customHeight="1">
      <c r="A25" s="7">
        <f t="shared" si="0"/>
        <v>19</v>
      </c>
      <c r="B25" s="8" t="s">
        <v>28</v>
      </c>
      <c r="C25" s="29" t="s">
        <v>80</v>
      </c>
      <c r="D25" s="29" t="s">
        <v>80</v>
      </c>
      <c r="E25" s="29">
        <v>1.5912607960328486E-2</v>
      </c>
      <c r="F25" s="29">
        <v>1.2829718772524581E-2</v>
      </c>
      <c r="G25" s="29">
        <v>2.8742326732853065E-2</v>
      </c>
      <c r="H25" s="29" t="s">
        <v>80</v>
      </c>
      <c r="I25" s="29" t="s">
        <v>80</v>
      </c>
      <c r="J25" s="29">
        <v>1.5912607960328486E-2</v>
      </c>
      <c r="K25" s="29">
        <v>1.2829718772524583E-2</v>
      </c>
      <c r="L25" s="29">
        <v>2.8742326732853068E-2</v>
      </c>
    </row>
    <row r="26" spans="1:12" s="10" customFormat="1">
      <c r="A26" s="7">
        <f t="shared" si="0"/>
        <v>20</v>
      </c>
      <c r="B26" s="8" t="s">
        <v>29</v>
      </c>
      <c r="C26" s="29">
        <v>9.0262748930272966E-4</v>
      </c>
      <c r="D26" s="29">
        <v>3.0218792243914122E-5</v>
      </c>
      <c r="E26" s="29">
        <v>4.6800093612057048E-3</v>
      </c>
      <c r="F26" s="29">
        <v>2.7397808638818535E-3</v>
      </c>
      <c r="G26" s="29">
        <v>8.3526365066342017E-3</v>
      </c>
      <c r="H26" s="29">
        <v>9.0262748930272966E-4</v>
      </c>
      <c r="I26" s="29">
        <v>3.0218792243914126E-5</v>
      </c>
      <c r="J26" s="29">
        <v>4.6800093612057057E-3</v>
      </c>
      <c r="K26" s="29">
        <v>2.739780863881853E-3</v>
      </c>
      <c r="L26" s="29">
        <v>8.3526365066342017E-3</v>
      </c>
    </row>
    <row r="27" spans="1:12" s="10" customFormat="1">
      <c r="A27" s="7">
        <f t="shared" si="0"/>
        <v>21</v>
      </c>
      <c r="B27" s="8" t="s">
        <v>30</v>
      </c>
      <c r="C27" s="29">
        <v>4.4045027415908366E-5</v>
      </c>
      <c r="D27" s="29" t="s">
        <v>80</v>
      </c>
      <c r="E27" s="29">
        <v>3.4545535901100266E-2</v>
      </c>
      <c r="F27" s="29">
        <v>1.3411523182922895E-2</v>
      </c>
      <c r="G27" s="29">
        <v>4.8001104111439069E-2</v>
      </c>
      <c r="H27" s="29">
        <v>4.4045027415908366E-5</v>
      </c>
      <c r="I27" s="29" t="s">
        <v>80</v>
      </c>
      <c r="J27" s="29">
        <v>3.4545535901100259E-2</v>
      </c>
      <c r="K27" s="29">
        <v>1.3411523182922895E-2</v>
      </c>
      <c r="L27" s="29">
        <v>4.8001104111439062E-2</v>
      </c>
    </row>
    <row r="28" spans="1:12" s="10" customFormat="1">
      <c r="A28" s="7">
        <f t="shared" si="0"/>
        <v>22</v>
      </c>
      <c r="B28" s="8" t="s">
        <v>31</v>
      </c>
      <c r="C28" s="29" t="s">
        <v>80</v>
      </c>
      <c r="D28" s="29">
        <v>1.9316099720401892E-3</v>
      </c>
      <c r="E28" s="29">
        <v>2.5021403942748453E-3</v>
      </c>
      <c r="F28" s="29">
        <v>2.2041514811600798E-3</v>
      </c>
      <c r="G28" s="29">
        <v>6.6379018474751143E-3</v>
      </c>
      <c r="H28" s="29" t="s">
        <v>80</v>
      </c>
      <c r="I28" s="29">
        <v>1.9316099720401892E-3</v>
      </c>
      <c r="J28" s="29">
        <v>2.5021403942748458E-3</v>
      </c>
      <c r="K28" s="29">
        <v>2.2041514811600802E-3</v>
      </c>
      <c r="L28" s="29">
        <v>6.6379018474751151E-3</v>
      </c>
    </row>
    <row r="29" spans="1:12" s="10" customFormat="1">
      <c r="A29" s="7">
        <f t="shared" si="0"/>
        <v>23</v>
      </c>
      <c r="B29" s="8" t="s">
        <v>32</v>
      </c>
      <c r="C29" s="29">
        <v>5.2292913887698619E-4</v>
      </c>
      <c r="D29" s="29" t="s">
        <v>80</v>
      </c>
      <c r="E29" s="29">
        <v>1.3246359021743769E-2</v>
      </c>
      <c r="F29" s="29">
        <v>5.0071239166508885E-3</v>
      </c>
      <c r="G29" s="29">
        <v>1.8776412077271643E-2</v>
      </c>
      <c r="H29" s="29">
        <v>5.2292913887698619E-4</v>
      </c>
      <c r="I29" s="29" t="s">
        <v>80</v>
      </c>
      <c r="J29" s="29">
        <v>1.3246359021743767E-2</v>
      </c>
      <c r="K29" s="29">
        <v>5.0071239166508885E-3</v>
      </c>
      <c r="L29" s="29">
        <v>1.8776412077271643E-2</v>
      </c>
    </row>
    <row r="30" spans="1:12" s="10" customFormat="1">
      <c r="A30" s="7">
        <f t="shared" si="0"/>
        <v>24</v>
      </c>
      <c r="B30" s="8" t="s">
        <v>33</v>
      </c>
      <c r="C30" s="29">
        <v>3.5624911187360762E-3</v>
      </c>
      <c r="D30" s="29">
        <v>2.5921258678407939E-5</v>
      </c>
      <c r="E30" s="29">
        <v>2.4782928362907103E-3</v>
      </c>
      <c r="F30" s="29">
        <v>2.2241519021095916E-3</v>
      </c>
      <c r="G30" s="29">
        <v>8.2908571158147853E-3</v>
      </c>
      <c r="H30" s="29">
        <v>3.5624911187360762E-3</v>
      </c>
      <c r="I30" s="29">
        <v>2.5921258678407936E-5</v>
      </c>
      <c r="J30" s="29">
        <v>2.4782928362907103E-3</v>
      </c>
      <c r="K30" s="29">
        <v>2.2241519021095916E-3</v>
      </c>
      <c r="L30" s="29">
        <v>8.290857115814787E-3</v>
      </c>
    </row>
    <row r="31" spans="1:12" s="10" customFormat="1">
      <c r="A31" s="7">
        <f t="shared" si="0"/>
        <v>25</v>
      </c>
      <c r="B31" s="8" t="s">
        <v>34</v>
      </c>
      <c r="C31" s="29" t="s">
        <v>80</v>
      </c>
      <c r="D31" s="29" t="s">
        <v>80</v>
      </c>
      <c r="E31" s="29">
        <v>2.9627459131909319E-3</v>
      </c>
      <c r="F31" s="29">
        <v>2.4970265169971142E-3</v>
      </c>
      <c r="G31" s="29">
        <v>5.4597724301880465E-3</v>
      </c>
      <c r="H31" s="29" t="s">
        <v>80</v>
      </c>
      <c r="I31" s="29" t="s">
        <v>80</v>
      </c>
      <c r="J31" s="29">
        <v>2.9627459131909319E-3</v>
      </c>
      <c r="K31" s="29">
        <v>2.4970265169971142E-3</v>
      </c>
      <c r="L31" s="29">
        <v>5.4597724301880457E-3</v>
      </c>
    </row>
    <row r="32" spans="1:12" s="10" customFormat="1">
      <c r="A32" s="7">
        <f t="shared" si="0"/>
        <v>26</v>
      </c>
      <c r="B32" s="8" t="s">
        <v>35</v>
      </c>
      <c r="C32" s="29">
        <v>1.4876972745499445E-3</v>
      </c>
      <c r="D32" s="29" t="s">
        <v>80</v>
      </c>
      <c r="E32" s="29">
        <v>8.6033150174841602E-3</v>
      </c>
      <c r="F32" s="29">
        <v>4.1519898032036382E-3</v>
      </c>
      <c r="G32" s="29">
        <v>1.4243002095237742E-2</v>
      </c>
      <c r="H32" s="29">
        <v>1.4876972745499443E-3</v>
      </c>
      <c r="I32" s="29" t="s">
        <v>80</v>
      </c>
      <c r="J32" s="29">
        <v>8.6033150174841585E-3</v>
      </c>
      <c r="K32" s="29">
        <v>4.1519898032036373E-3</v>
      </c>
      <c r="L32" s="29">
        <v>1.4243002095237742E-2</v>
      </c>
    </row>
    <row r="33" spans="1:12" s="10" customFormat="1" ht="14.25" customHeight="1">
      <c r="A33" s="7">
        <f t="shared" si="0"/>
        <v>27</v>
      </c>
      <c r="B33" s="8" t="s">
        <v>36</v>
      </c>
      <c r="C33" s="29">
        <v>2.746081723683682E-3</v>
      </c>
      <c r="D33" s="29" t="s">
        <v>80</v>
      </c>
      <c r="E33" s="29">
        <v>1.054007639984632E-2</v>
      </c>
      <c r="F33" s="29">
        <v>3.6320492329742801E-3</v>
      </c>
      <c r="G33" s="29">
        <v>1.6918207356504282E-2</v>
      </c>
      <c r="H33" s="29">
        <v>2.7460817236836816E-3</v>
      </c>
      <c r="I33" s="29" t="s">
        <v>80</v>
      </c>
      <c r="J33" s="29">
        <v>1.054007639984632E-2</v>
      </c>
      <c r="K33" s="29">
        <v>3.6320492329742801E-3</v>
      </c>
      <c r="L33" s="29">
        <v>1.6918207356504282E-2</v>
      </c>
    </row>
    <row r="34" spans="1:12" s="10" customFormat="1">
      <c r="A34" s="7">
        <f t="shared" si="0"/>
        <v>28</v>
      </c>
      <c r="B34" s="8" t="s">
        <v>37</v>
      </c>
      <c r="C34" s="29">
        <v>1.8010184362368437E-3</v>
      </c>
      <c r="D34" s="29" t="s">
        <v>80</v>
      </c>
      <c r="E34" s="29">
        <v>3.691811222665784E-3</v>
      </c>
      <c r="F34" s="29">
        <v>2.5062877956633909E-3</v>
      </c>
      <c r="G34" s="29">
        <v>7.9991174545660185E-3</v>
      </c>
      <c r="H34" s="29">
        <v>1.8010184362368437E-3</v>
      </c>
      <c r="I34" s="29" t="s">
        <v>80</v>
      </c>
      <c r="J34" s="29">
        <v>3.6918112226657835E-3</v>
      </c>
      <c r="K34" s="29">
        <v>2.5062877956633905E-3</v>
      </c>
      <c r="L34" s="29">
        <v>7.9991174545660168E-3</v>
      </c>
    </row>
    <row r="35" spans="1:12" s="10" customFormat="1">
      <c r="A35" s="7">
        <f t="shared" si="0"/>
        <v>29</v>
      </c>
      <c r="B35" s="8" t="s">
        <v>38</v>
      </c>
      <c r="C35" s="29">
        <v>1.6447542981731815E-3</v>
      </c>
      <c r="D35" s="29" t="s">
        <v>80</v>
      </c>
      <c r="E35" s="29">
        <v>5.9858261949980313E-3</v>
      </c>
      <c r="F35" s="29">
        <v>2.7663073428986352E-3</v>
      </c>
      <c r="G35" s="29">
        <v>1.0396887836069848E-2</v>
      </c>
      <c r="H35" s="29">
        <v>1.6447542981731815E-3</v>
      </c>
      <c r="I35" s="29" t="s">
        <v>80</v>
      </c>
      <c r="J35" s="29">
        <v>5.9858261949980313E-3</v>
      </c>
      <c r="K35" s="29">
        <v>2.7663073428986348E-3</v>
      </c>
      <c r="L35" s="29">
        <v>1.0396887836069848E-2</v>
      </c>
    </row>
    <row r="36" spans="1:12" s="10" customFormat="1">
      <c r="A36" s="7">
        <f t="shared" si="0"/>
        <v>30</v>
      </c>
      <c r="B36" s="8" t="s">
        <v>39</v>
      </c>
      <c r="C36" s="29">
        <v>5.4244632188190514E-5</v>
      </c>
      <c r="D36" s="29" t="s">
        <v>80</v>
      </c>
      <c r="E36" s="29">
        <v>1.3729165336327951E-2</v>
      </c>
      <c r="F36" s="29">
        <v>7.4861533389348131E-3</v>
      </c>
      <c r="G36" s="29">
        <v>2.1269563307450955E-2</v>
      </c>
      <c r="H36" s="29">
        <v>5.4244632188190514E-5</v>
      </c>
      <c r="I36" s="29" t="s">
        <v>80</v>
      </c>
      <c r="J36" s="29">
        <v>1.3729165336327951E-2</v>
      </c>
      <c r="K36" s="29">
        <v>7.4861533389348114E-3</v>
      </c>
      <c r="L36" s="29">
        <v>2.1269563307450955E-2</v>
      </c>
    </row>
    <row r="37" spans="1:12" s="10" customFormat="1">
      <c r="A37" s="7">
        <f t="shared" si="0"/>
        <v>31</v>
      </c>
      <c r="B37" s="8" t="s">
        <v>40</v>
      </c>
      <c r="C37" s="29">
        <v>5.0669609724308727E-5</v>
      </c>
      <c r="D37" s="29" t="s">
        <v>80</v>
      </c>
      <c r="E37" s="29">
        <v>3.1945640693101744E-3</v>
      </c>
      <c r="F37" s="29">
        <v>2.6455823060999393E-3</v>
      </c>
      <c r="G37" s="29">
        <v>5.8908159851344226E-3</v>
      </c>
      <c r="H37" s="29">
        <v>5.0669609724308727E-5</v>
      </c>
      <c r="I37" s="29" t="s">
        <v>80</v>
      </c>
      <c r="J37" s="29">
        <v>3.1945640693101744E-3</v>
      </c>
      <c r="K37" s="29">
        <v>2.6455823060999389E-3</v>
      </c>
      <c r="L37" s="29">
        <v>5.8908159851344226E-3</v>
      </c>
    </row>
    <row r="38" spans="1:12" s="10" customFormat="1">
      <c r="A38" s="7">
        <f t="shared" si="0"/>
        <v>32</v>
      </c>
      <c r="B38" s="8" t="s">
        <v>41</v>
      </c>
      <c r="C38" s="29">
        <v>2.5153989421527064E-3</v>
      </c>
      <c r="D38" s="29">
        <v>3.5148757604868162E-4</v>
      </c>
      <c r="E38" s="29">
        <v>2.06042431819876E-2</v>
      </c>
      <c r="F38" s="29">
        <v>8.2992879758772477E-3</v>
      </c>
      <c r="G38" s="29">
        <v>3.177041767606624E-2</v>
      </c>
      <c r="H38" s="29">
        <v>2.5153989421527064E-3</v>
      </c>
      <c r="I38" s="29">
        <v>3.5148757604868162E-4</v>
      </c>
      <c r="J38" s="29">
        <v>2.06042431819876E-2</v>
      </c>
      <c r="K38" s="29">
        <v>8.2992879758772477E-3</v>
      </c>
      <c r="L38" s="29">
        <v>3.1770417676066233E-2</v>
      </c>
    </row>
    <row r="39" spans="1:12" s="10" customFormat="1">
      <c r="A39" s="7">
        <f t="shared" si="0"/>
        <v>33</v>
      </c>
      <c r="B39" s="8" t="s">
        <v>85</v>
      </c>
      <c r="C39" s="29" t="s">
        <v>80</v>
      </c>
      <c r="D39" s="29" t="s">
        <v>80</v>
      </c>
      <c r="E39" s="29" t="s">
        <v>80</v>
      </c>
      <c r="F39" s="29">
        <v>2.4214443491583538E-4</v>
      </c>
      <c r="G39" s="29">
        <v>2.4214443491583538E-4</v>
      </c>
      <c r="H39" s="29" t="s">
        <v>80</v>
      </c>
      <c r="I39" s="29" t="s">
        <v>80</v>
      </c>
      <c r="J39" s="29" t="s">
        <v>80</v>
      </c>
      <c r="K39" s="29">
        <v>2.4214443491583541E-4</v>
      </c>
      <c r="L39" s="29">
        <v>2.4214443491583541E-4</v>
      </c>
    </row>
    <row r="40" spans="1:12" s="10" customFormat="1">
      <c r="A40" s="7">
        <f t="shared" si="0"/>
        <v>34</v>
      </c>
      <c r="B40" s="8" t="s">
        <v>42</v>
      </c>
      <c r="C40" s="29" t="s">
        <v>80</v>
      </c>
      <c r="D40" s="29" t="s">
        <v>80</v>
      </c>
      <c r="E40" s="29">
        <v>7.0562123171629939E-5</v>
      </c>
      <c r="F40" s="29">
        <v>2.2700923482596317E-4</v>
      </c>
      <c r="G40" s="29">
        <v>2.9757135799759311E-4</v>
      </c>
      <c r="H40" s="29" t="s">
        <v>80</v>
      </c>
      <c r="I40" s="29" t="s">
        <v>80</v>
      </c>
      <c r="J40" s="29">
        <v>7.0562123171629925E-5</v>
      </c>
      <c r="K40" s="29">
        <v>2.2700923482596314E-4</v>
      </c>
      <c r="L40" s="29">
        <v>2.9757135799759311E-4</v>
      </c>
    </row>
    <row r="41" spans="1:12" s="10" customFormat="1">
      <c r="A41" s="7">
        <f t="shared" si="0"/>
        <v>35</v>
      </c>
      <c r="B41" s="8" t="s">
        <v>43</v>
      </c>
      <c r="C41" s="29" t="s">
        <v>80</v>
      </c>
      <c r="D41" s="29" t="s">
        <v>80</v>
      </c>
      <c r="E41" s="29">
        <v>1.8115183053630476E-3</v>
      </c>
      <c r="F41" s="29">
        <v>3.5465442665645093E-4</v>
      </c>
      <c r="G41" s="29">
        <v>2.1661727320194985E-3</v>
      </c>
      <c r="H41" s="29" t="s">
        <v>80</v>
      </c>
      <c r="I41" s="29" t="s">
        <v>80</v>
      </c>
      <c r="J41" s="29">
        <v>1.8115183053630476E-3</v>
      </c>
      <c r="K41" s="29">
        <v>3.5465442665645093E-4</v>
      </c>
      <c r="L41" s="29">
        <v>2.1661727320194985E-3</v>
      </c>
    </row>
    <row r="42" spans="1:12" s="10" customFormat="1">
      <c r="A42" s="7">
        <f t="shared" si="0"/>
        <v>36</v>
      </c>
      <c r="B42" s="8" t="s">
        <v>44</v>
      </c>
      <c r="C42" s="29">
        <v>9.3516394702847791E-4</v>
      </c>
      <c r="D42" s="29" t="s">
        <v>80</v>
      </c>
      <c r="E42" s="29">
        <v>4.6694860339268512E-4</v>
      </c>
      <c r="F42" s="29">
        <v>4.2484591101620857E-4</v>
      </c>
      <c r="G42" s="29">
        <v>1.8269584614373717E-3</v>
      </c>
      <c r="H42" s="29">
        <v>9.3516394702847802E-4</v>
      </c>
      <c r="I42" s="29" t="s">
        <v>80</v>
      </c>
      <c r="J42" s="29">
        <v>4.6694860339268512E-4</v>
      </c>
      <c r="K42" s="29">
        <v>4.2484591101620857E-4</v>
      </c>
      <c r="L42" s="29">
        <v>1.8269584614373717E-3</v>
      </c>
    </row>
    <row r="43" spans="1:12" s="10" customFormat="1">
      <c r="A43" s="7">
        <f t="shared" si="0"/>
        <v>37</v>
      </c>
      <c r="B43" s="8" t="s">
        <v>45</v>
      </c>
      <c r="C43" s="29" t="s">
        <v>80</v>
      </c>
      <c r="D43" s="29" t="s">
        <v>80</v>
      </c>
      <c r="E43" s="29">
        <v>1.0043045061495092E-3</v>
      </c>
      <c r="F43" s="29">
        <v>3.4463310384430984E-4</v>
      </c>
      <c r="G43" s="29">
        <v>1.3489376099938191E-3</v>
      </c>
      <c r="H43" s="29" t="s">
        <v>80</v>
      </c>
      <c r="I43" s="29" t="s">
        <v>80</v>
      </c>
      <c r="J43" s="29">
        <v>1.0043045061495094E-3</v>
      </c>
      <c r="K43" s="29">
        <v>3.4463310384430984E-4</v>
      </c>
      <c r="L43" s="29">
        <v>1.3489376099938191E-3</v>
      </c>
    </row>
    <row r="44" spans="1:12" s="10" customFormat="1">
      <c r="A44" s="7">
        <f t="shared" si="0"/>
        <v>38</v>
      </c>
      <c r="B44" s="8" t="s">
        <v>46</v>
      </c>
      <c r="C44" s="29" t="s">
        <v>80</v>
      </c>
      <c r="D44" s="29">
        <v>7.6639192197175963E-4</v>
      </c>
      <c r="E44" s="29">
        <v>3.7924373142738371E-3</v>
      </c>
      <c r="F44" s="29">
        <v>4.5351083522857721E-3</v>
      </c>
      <c r="G44" s="29">
        <v>9.0939375885313693E-3</v>
      </c>
      <c r="H44" s="29" t="s">
        <v>80</v>
      </c>
      <c r="I44" s="29">
        <v>7.6639192197175952E-4</v>
      </c>
      <c r="J44" s="29">
        <v>3.7924373142738371E-3</v>
      </c>
      <c r="K44" s="29">
        <v>4.5351083522857721E-3</v>
      </c>
      <c r="L44" s="29">
        <v>9.0939375885313693E-3</v>
      </c>
    </row>
    <row r="45" spans="1:12" s="10" customFormat="1">
      <c r="A45" s="7">
        <f t="shared" si="0"/>
        <v>39</v>
      </c>
      <c r="B45" s="8" t="s">
        <v>47</v>
      </c>
      <c r="C45" s="29" t="s">
        <v>80</v>
      </c>
      <c r="D45" s="29" t="s">
        <v>80</v>
      </c>
      <c r="E45" s="29">
        <v>1.9675478619002084E-3</v>
      </c>
      <c r="F45" s="29">
        <v>2.489275943361507E-3</v>
      </c>
      <c r="G45" s="29">
        <v>4.4568238052617153E-3</v>
      </c>
      <c r="H45" s="29" t="s">
        <v>80</v>
      </c>
      <c r="I45" s="29" t="s">
        <v>80</v>
      </c>
      <c r="J45" s="29">
        <v>1.9675478619002079E-3</v>
      </c>
      <c r="K45" s="29">
        <v>2.489275943361507E-3</v>
      </c>
      <c r="L45" s="29">
        <v>4.4568238052617145E-3</v>
      </c>
    </row>
    <row r="46" spans="1:12" s="10" customFormat="1">
      <c r="A46" s="7">
        <f t="shared" si="0"/>
        <v>40</v>
      </c>
      <c r="B46" s="8" t="s">
        <v>48</v>
      </c>
      <c r="C46" s="29">
        <v>5.7122947518363054E-4</v>
      </c>
      <c r="D46" s="29" t="s">
        <v>80</v>
      </c>
      <c r="E46" s="29">
        <v>5.0813924279412412E-3</v>
      </c>
      <c r="F46" s="29">
        <v>1.6257485028960356E-3</v>
      </c>
      <c r="G46" s="29">
        <v>7.2783704060209072E-3</v>
      </c>
      <c r="H46" s="29">
        <v>5.7122947518363043E-4</v>
      </c>
      <c r="I46" s="29" t="s">
        <v>80</v>
      </c>
      <c r="J46" s="29">
        <v>5.0813924279412403E-3</v>
      </c>
      <c r="K46" s="29">
        <v>1.6257485028960356E-3</v>
      </c>
      <c r="L46" s="29">
        <v>7.2783704060209063E-3</v>
      </c>
    </row>
    <row r="47" spans="1:12" s="14" customFormat="1" ht="16.5" customHeight="1">
      <c r="A47" s="7">
        <f t="shared" si="0"/>
        <v>41</v>
      </c>
      <c r="B47" s="12" t="s">
        <v>49</v>
      </c>
      <c r="C47" s="29" t="s">
        <v>80</v>
      </c>
      <c r="D47" s="29" t="s">
        <v>80</v>
      </c>
      <c r="E47" s="29">
        <v>2.5827472984112664E-3</v>
      </c>
      <c r="F47" s="29">
        <v>3.6665092592173397E-4</v>
      </c>
      <c r="G47" s="29">
        <v>2.9493982243330007E-3</v>
      </c>
      <c r="H47" s="30" t="s">
        <v>80</v>
      </c>
      <c r="I47" s="30" t="s">
        <v>80</v>
      </c>
      <c r="J47" s="30">
        <v>2.5827472984112664E-3</v>
      </c>
      <c r="K47" s="30">
        <v>3.6665092592173403E-4</v>
      </c>
      <c r="L47" s="29">
        <v>2.9493982243330007E-3</v>
      </c>
    </row>
    <row r="48" spans="1:12" s="10" customFormat="1">
      <c r="A48" s="7">
        <f t="shared" si="0"/>
        <v>42</v>
      </c>
      <c r="B48" s="8" t="s">
        <v>50</v>
      </c>
      <c r="C48" s="29">
        <v>6.1328994288533675E-5</v>
      </c>
      <c r="D48" s="29" t="s">
        <v>80</v>
      </c>
      <c r="E48" s="29">
        <v>1.4783008769244033E-2</v>
      </c>
      <c r="F48" s="29">
        <v>1.1721916896882642E-2</v>
      </c>
      <c r="G48" s="29">
        <v>2.6566254660415206E-2</v>
      </c>
      <c r="H48" s="29">
        <v>6.1328994288533675E-5</v>
      </c>
      <c r="I48" s="29" t="s">
        <v>80</v>
      </c>
      <c r="J48" s="29">
        <v>1.4783008769244033E-2</v>
      </c>
      <c r="K48" s="29">
        <v>1.1721916896882642E-2</v>
      </c>
      <c r="L48" s="29">
        <v>2.656625466041521E-2</v>
      </c>
    </row>
    <row r="49" spans="1:12" s="10" customFormat="1">
      <c r="A49" s="7">
        <f t="shared" si="0"/>
        <v>43</v>
      </c>
      <c r="B49" s="8" t="s">
        <v>51</v>
      </c>
      <c r="C49" s="29" t="s">
        <v>80</v>
      </c>
      <c r="D49" s="29" t="s">
        <v>80</v>
      </c>
      <c r="E49" s="29">
        <v>1.0852445160535625E-3</v>
      </c>
      <c r="F49" s="29" t="s">
        <v>80</v>
      </c>
      <c r="G49" s="29">
        <v>1.0852445160535625E-3</v>
      </c>
      <c r="H49" s="29" t="s">
        <v>80</v>
      </c>
      <c r="I49" s="29" t="s">
        <v>80</v>
      </c>
      <c r="J49" s="29">
        <v>1.0852445160535623E-3</v>
      </c>
      <c r="K49" s="29" t="s">
        <v>80</v>
      </c>
      <c r="L49" s="29">
        <v>1.0852445160535623E-3</v>
      </c>
    </row>
    <row r="50" spans="1:12" s="10" customFormat="1">
      <c r="A50" s="7">
        <f t="shared" si="0"/>
        <v>44</v>
      </c>
      <c r="B50" s="8" t="s">
        <v>52</v>
      </c>
      <c r="C50" s="29">
        <v>3.2618185929581341E-3</v>
      </c>
      <c r="D50" s="29" t="s">
        <v>80</v>
      </c>
      <c r="E50" s="29">
        <v>3.6355895373722392E-2</v>
      </c>
      <c r="F50" s="29">
        <v>1.3994542725628488E-2</v>
      </c>
      <c r="G50" s="29">
        <v>5.361225669230902E-2</v>
      </c>
      <c r="H50" s="29">
        <v>3.2618185929581345E-3</v>
      </c>
      <c r="I50" s="29" t="s">
        <v>80</v>
      </c>
      <c r="J50" s="29">
        <v>3.6355895373722392E-2</v>
      </c>
      <c r="K50" s="29">
        <v>1.3994542725628488E-2</v>
      </c>
      <c r="L50" s="29">
        <v>5.361225669230902E-2</v>
      </c>
    </row>
    <row r="51" spans="1:12" s="10" customFormat="1">
      <c r="A51" s="7">
        <f t="shared" si="0"/>
        <v>45</v>
      </c>
      <c r="B51" s="8" t="s">
        <v>53</v>
      </c>
      <c r="C51" s="29">
        <v>4.3519564796545166E-5</v>
      </c>
      <c r="D51" s="29" t="s">
        <v>80</v>
      </c>
      <c r="E51" s="29">
        <v>2.8833822911449682E-3</v>
      </c>
      <c r="F51" s="29">
        <v>1.4405698458758074E-3</v>
      </c>
      <c r="G51" s="29">
        <v>4.3674717018173208E-3</v>
      </c>
      <c r="H51" s="29">
        <v>4.351956479654516E-5</v>
      </c>
      <c r="I51" s="29" t="s">
        <v>80</v>
      </c>
      <c r="J51" s="29">
        <v>2.8833822911449682E-3</v>
      </c>
      <c r="K51" s="29">
        <v>1.4405698458758072E-3</v>
      </c>
      <c r="L51" s="29">
        <v>4.3674717018173208E-3</v>
      </c>
    </row>
    <row r="52" spans="1:12" s="10" customFormat="1">
      <c r="A52" s="7">
        <f t="shared" si="0"/>
        <v>46</v>
      </c>
      <c r="B52" s="8" t="s">
        <v>54</v>
      </c>
      <c r="C52" s="29">
        <v>1.5880324850651359E-3</v>
      </c>
      <c r="D52" s="29" t="s">
        <v>80</v>
      </c>
      <c r="E52" s="29">
        <v>1.1365076170399196E-2</v>
      </c>
      <c r="F52" s="29">
        <v>1.3033682718187044E-2</v>
      </c>
      <c r="G52" s="29">
        <v>2.5986791373651376E-2</v>
      </c>
      <c r="H52" s="29">
        <v>1.5880324850651359E-3</v>
      </c>
      <c r="I52" s="29" t="s">
        <v>80</v>
      </c>
      <c r="J52" s="29">
        <v>1.1365076170399196E-2</v>
      </c>
      <c r="K52" s="29">
        <v>1.3033682718187044E-2</v>
      </c>
      <c r="L52" s="29">
        <v>2.5986791373651376E-2</v>
      </c>
    </row>
    <row r="53" spans="1:12" s="10" customFormat="1">
      <c r="A53" s="7">
        <f t="shared" si="0"/>
        <v>47</v>
      </c>
      <c r="B53" s="8" t="s">
        <v>55</v>
      </c>
      <c r="C53" s="29">
        <v>4.5215870730982302E-3</v>
      </c>
      <c r="D53" s="29">
        <v>5.9697245190189739E-4</v>
      </c>
      <c r="E53" s="29">
        <v>1.6624910073919544E-2</v>
      </c>
      <c r="F53" s="29">
        <v>4.8332473975774993E-3</v>
      </c>
      <c r="G53" s="29">
        <v>2.657671699649717E-2</v>
      </c>
      <c r="H53" s="29">
        <v>4.5215870730982294E-3</v>
      </c>
      <c r="I53" s="29">
        <v>5.9697245190189728E-4</v>
      </c>
      <c r="J53" s="29">
        <v>1.6624910073919544E-2</v>
      </c>
      <c r="K53" s="29">
        <v>4.8332473975774984E-3</v>
      </c>
      <c r="L53" s="29">
        <v>2.657671699649717E-2</v>
      </c>
    </row>
    <row r="54" spans="1:12" s="10" customFormat="1">
      <c r="A54" s="7">
        <f t="shared" si="0"/>
        <v>48</v>
      </c>
      <c r="B54" s="8" t="s">
        <v>56</v>
      </c>
      <c r="C54" s="29">
        <v>8.8492127568240181E-4</v>
      </c>
      <c r="D54" s="29">
        <v>3.7031039773515629E-5</v>
      </c>
      <c r="E54" s="29">
        <v>2.4635751913180105E-2</v>
      </c>
      <c r="F54" s="29">
        <v>1.6638482961042918E-2</v>
      </c>
      <c r="G54" s="29">
        <v>4.2196187189678942E-2</v>
      </c>
      <c r="H54" s="29">
        <v>8.8492127568240181E-4</v>
      </c>
      <c r="I54" s="29">
        <v>3.7031039773515629E-5</v>
      </c>
      <c r="J54" s="29">
        <v>2.4635751913180105E-2</v>
      </c>
      <c r="K54" s="29">
        <v>1.6638482961042915E-2</v>
      </c>
      <c r="L54" s="29">
        <v>4.2196187189678942E-2</v>
      </c>
    </row>
    <row r="55" spans="1:12" s="10" customFormat="1" ht="14.25" customHeight="1">
      <c r="A55" s="7">
        <f t="shared" si="0"/>
        <v>49</v>
      </c>
      <c r="B55" s="8" t="s">
        <v>57</v>
      </c>
      <c r="C55" s="29">
        <v>6.1633950272985529E-5</v>
      </c>
      <c r="D55" s="29" t="s">
        <v>80</v>
      </c>
      <c r="E55" s="29">
        <v>4.7246736838515773E-3</v>
      </c>
      <c r="F55" s="29">
        <v>5.1593251026755453E-3</v>
      </c>
      <c r="G55" s="29">
        <v>9.9456327368001082E-3</v>
      </c>
      <c r="H55" s="29">
        <v>6.1633950272985529E-5</v>
      </c>
      <c r="I55" s="29" t="s">
        <v>80</v>
      </c>
      <c r="J55" s="29">
        <v>4.7246736838515773E-3</v>
      </c>
      <c r="K55" s="29">
        <v>5.1593251026755453E-3</v>
      </c>
      <c r="L55" s="29">
        <v>9.9456327368001099E-3</v>
      </c>
    </row>
    <row r="56" spans="1:12" s="10" customFormat="1">
      <c r="A56" s="7">
        <f t="shared" si="0"/>
        <v>50</v>
      </c>
      <c r="B56" s="8" t="s">
        <v>58</v>
      </c>
      <c r="C56" s="29">
        <v>3.4452050471158916E-4</v>
      </c>
      <c r="D56" s="29" t="s">
        <v>80</v>
      </c>
      <c r="E56" s="29">
        <v>1.3381994060366897E-2</v>
      </c>
      <c r="F56" s="29">
        <v>4.4366544856131226E-3</v>
      </c>
      <c r="G56" s="29">
        <v>1.8163169050691607E-2</v>
      </c>
      <c r="H56" s="29">
        <v>3.4452050471158916E-4</v>
      </c>
      <c r="I56" s="29" t="s">
        <v>80</v>
      </c>
      <c r="J56" s="29">
        <v>1.3381994060366895E-2</v>
      </c>
      <c r="K56" s="29">
        <v>4.4366544856131226E-3</v>
      </c>
      <c r="L56" s="29">
        <v>1.8163169050691607E-2</v>
      </c>
    </row>
    <row r="57" spans="1:12" s="10" customFormat="1">
      <c r="A57" s="7">
        <f t="shared" si="0"/>
        <v>51</v>
      </c>
      <c r="B57" s="8" t="s">
        <v>59</v>
      </c>
      <c r="C57" s="29">
        <v>1.239453719945072E-3</v>
      </c>
      <c r="D57" s="29" t="s">
        <v>80</v>
      </c>
      <c r="E57" s="29">
        <v>5.5168508072163738E-3</v>
      </c>
      <c r="F57" s="29">
        <v>2.3027038720738603E-3</v>
      </c>
      <c r="G57" s="29">
        <v>9.0590083992353066E-3</v>
      </c>
      <c r="H57" s="29">
        <v>1.2394537199450718E-3</v>
      </c>
      <c r="I57" s="29" t="s">
        <v>80</v>
      </c>
      <c r="J57" s="29">
        <v>5.5168508072163738E-3</v>
      </c>
      <c r="K57" s="29">
        <v>2.3027038720738603E-3</v>
      </c>
      <c r="L57" s="29">
        <v>9.0590083992353066E-3</v>
      </c>
    </row>
    <row r="58" spans="1:12" s="10" customFormat="1">
      <c r="A58" s="7">
        <f t="shared" si="0"/>
        <v>52</v>
      </c>
      <c r="B58" s="8" t="s">
        <v>60</v>
      </c>
      <c r="C58" s="29">
        <v>4.6878772256045632E-5</v>
      </c>
      <c r="D58" s="29">
        <v>9.3077258085237118E-5</v>
      </c>
      <c r="E58" s="29">
        <v>9.249826396152629E-3</v>
      </c>
      <c r="F58" s="29">
        <v>4.4457515572108482E-3</v>
      </c>
      <c r="G58" s="29">
        <v>1.3835533983704759E-2</v>
      </c>
      <c r="H58" s="29">
        <v>4.6878772256045632E-5</v>
      </c>
      <c r="I58" s="29">
        <v>9.3077258085237104E-5</v>
      </c>
      <c r="J58" s="29">
        <v>9.2498263961526273E-3</v>
      </c>
      <c r="K58" s="29">
        <v>4.4457515572108482E-3</v>
      </c>
      <c r="L58" s="29">
        <v>1.3835533983704759E-2</v>
      </c>
    </row>
    <row r="59" spans="1:12" s="10" customFormat="1">
      <c r="A59" s="7">
        <f t="shared" si="0"/>
        <v>53</v>
      </c>
      <c r="B59" s="8" t="s">
        <v>61</v>
      </c>
      <c r="C59" s="29" t="s">
        <v>80</v>
      </c>
      <c r="D59" s="29" t="s">
        <v>80</v>
      </c>
      <c r="E59" s="29">
        <v>5.3128024122043704E-4</v>
      </c>
      <c r="F59" s="29">
        <v>8.3523221673886903E-4</v>
      </c>
      <c r="G59" s="29">
        <v>1.3665124579593062E-3</v>
      </c>
      <c r="H59" s="29" t="s">
        <v>80</v>
      </c>
      <c r="I59" s="29" t="s">
        <v>80</v>
      </c>
      <c r="J59" s="29">
        <v>5.3128024122043704E-4</v>
      </c>
      <c r="K59" s="29">
        <v>8.3523221673886892E-4</v>
      </c>
      <c r="L59" s="29">
        <v>1.3665124579593062E-3</v>
      </c>
    </row>
    <row r="60" spans="1:12" s="10" customFormat="1">
      <c r="A60" s="7">
        <f t="shared" si="0"/>
        <v>54</v>
      </c>
      <c r="B60" s="8" t="s">
        <v>62</v>
      </c>
      <c r="C60" s="29">
        <v>4.2567632962002365E-4</v>
      </c>
      <c r="D60" s="29" t="s">
        <v>80</v>
      </c>
      <c r="E60" s="29">
        <v>2.2927791968506379E-2</v>
      </c>
      <c r="F60" s="29">
        <v>3.4794304918324501E-3</v>
      </c>
      <c r="G60" s="29">
        <v>2.6832898789958853E-2</v>
      </c>
      <c r="H60" s="29">
        <v>4.256763296200236E-4</v>
      </c>
      <c r="I60" s="29" t="s">
        <v>80</v>
      </c>
      <c r="J60" s="29">
        <v>2.2927791968506379E-2</v>
      </c>
      <c r="K60" s="29">
        <v>3.4794304918324497E-3</v>
      </c>
      <c r="L60" s="29">
        <v>2.6832898789958849E-2</v>
      </c>
    </row>
    <row r="61" spans="1:12" s="10" customFormat="1">
      <c r="A61" s="7">
        <f t="shared" si="0"/>
        <v>55</v>
      </c>
      <c r="B61" s="8" t="s">
        <v>63</v>
      </c>
      <c r="C61" s="29">
        <v>2.8664408133010351E-3</v>
      </c>
      <c r="D61" s="29" t="s">
        <v>80</v>
      </c>
      <c r="E61" s="29">
        <v>8.9977357045131334E-3</v>
      </c>
      <c r="F61" s="29">
        <v>9.6191703179985995E-3</v>
      </c>
      <c r="G61" s="29">
        <v>2.1483346835812767E-2</v>
      </c>
      <c r="H61" s="29">
        <v>2.8664408133010351E-3</v>
      </c>
      <c r="I61" s="29" t="s">
        <v>80</v>
      </c>
      <c r="J61" s="29">
        <v>8.9977357045131334E-3</v>
      </c>
      <c r="K61" s="29">
        <v>9.6191703179985995E-3</v>
      </c>
      <c r="L61" s="29">
        <v>2.1483346835812767E-2</v>
      </c>
    </row>
    <row r="62" spans="1:12" s="10" customFormat="1">
      <c r="A62" s="7">
        <f t="shared" si="0"/>
        <v>56</v>
      </c>
      <c r="B62" s="8" t="s">
        <v>64</v>
      </c>
      <c r="C62" s="29">
        <v>3.4194996034418649E-3</v>
      </c>
      <c r="D62" s="29" t="s">
        <v>80</v>
      </c>
      <c r="E62" s="29">
        <v>7.7581177774995102E-3</v>
      </c>
      <c r="F62" s="29">
        <v>5.6326449403280099E-3</v>
      </c>
      <c r="G62" s="29">
        <v>1.6810262321269386E-2</v>
      </c>
      <c r="H62" s="29">
        <v>3.4194996034418645E-3</v>
      </c>
      <c r="I62" s="29" t="s">
        <v>80</v>
      </c>
      <c r="J62" s="29">
        <v>7.7581177774995094E-3</v>
      </c>
      <c r="K62" s="29">
        <v>5.6326449403280091E-3</v>
      </c>
      <c r="L62" s="29">
        <v>1.6810262321269382E-2</v>
      </c>
    </row>
    <row r="63" spans="1:12" s="10" customFormat="1">
      <c r="A63" s="7">
        <f t="shared" si="0"/>
        <v>57</v>
      </c>
      <c r="B63" s="8" t="s">
        <v>65</v>
      </c>
      <c r="C63" s="29">
        <v>6.1076115402965137E-4</v>
      </c>
      <c r="D63" s="29" t="s">
        <v>80</v>
      </c>
      <c r="E63" s="29">
        <v>7.4768826770074768E-3</v>
      </c>
      <c r="F63" s="29">
        <v>3.8328173572104501E-3</v>
      </c>
      <c r="G63" s="29">
        <v>1.1920461188247579E-2</v>
      </c>
      <c r="H63" s="29">
        <v>6.1076115402965126E-4</v>
      </c>
      <c r="I63" s="29" t="s">
        <v>80</v>
      </c>
      <c r="J63" s="29">
        <v>7.4768826770074759E-3</v>
      </c>
      <c r="K63" s="29">
        <v>3.8328173572104501E-3</v>
      </c>
      <c r="L63" s="29">
        <v>1.1920461188247577E-2</v>
      </c>
    </row>
    <row r="64" spans="1:12" s="10" customFormat="1">
      <c r="A64" s="7">
        <f t="shared" si="0"/>
        <v>58</v>
      </c>
      <c r="B64" s="15" t="s">
        <v>66</v>
      </c>
      <c r="C64" s="29" t="s">
        <v>80</v>
      </c>
      <c r="D64" s="29">
        <v>2.5402364341786774E-4</v>
      </c>
      <c r="E64" s="29">
        <v>1.5263459885302141E-2</v>
      </c>
      <c r="F64" s="29">
        <v>3.3431010918908793E-3</v>
      </c>
      <c r="G64" s="29">
        <v>1.8860584620610889E-2</v>
      </c>
      <c r="H64" s="31" t="s">
        <v>80</v>
      </c>
      <c r="I64" s="29">
        <v>2.5402364341786774E-4</v>
      </c>
      <c r="J64" s="29">
        <v>1.5263459885302141E-2</v>
      </c>
      <c r="K64" s="29">
        <v>3.3431010918908793E-3</v>
      </c>
      <c r="L64" s="29">
        <v>1.8860584620610889E-2</v>
      </c>
    </row>
    <row r="65" spans="1:12" s="10" customFormat="1">
      <c r="A65" s="7">
        <f t="shared" si="0"/>
        <v>59</v>
      </c>
      <c r="B65" s="8" t="s">
        <v>67</v>
      </c>
      <c r="C65" s="29">
        <v>4.6897069615112744E-4</v>
      </c>
      <c r="D65" s="29" t="s">
        <v>80</v>
      </c>
      <c r="E65" s="29">
        <v>1.194989729922832E-2</v>
      </c>
      <c r="F65" s="29">
        <v>1.0021716909105582E-2</v>
      </c>
      <c r="G65" s="29">
        <v>2.2440584904485032E-2</v>
      </c>
      <c r="H65" s="29">
        <v>4.6897069615112734E-4</v>
      </c>
      <c r="I65" s="29" t="s">
        <v>80</v>
      </c>
      <c r="J65" s="29">
        <v>1.1949897299228318E-2</v>
      </c>
      <c r="K65" s="29">
        <v>1.0021716909105581E-2</v>
      </c>
      <c r="L65" s="29">
        <v>2.2440584904485028E-2</v>
      </c>
    </row>
    <row r="66" spans="1:12" s="10" customFormat="1" ht="15" customHeight="1">
      <c r="A66" s="7">
        <f t="shared" si="0"/>
        <v>60</v>
      </c>
      <c r="B66" s="8" t="s">
        <v>68</v>
      </c>
      <c r="C66" s="29">
        <v>1.6031489186328881E-3</v>
      </c>
      <c r="D66" s="29" t="s">
        <v>80</v>
      </c>
      <c r="E66" s="29">
        <v>2.9629992612395534E-3</v>
      </c>
      <c r="F66" s="29">
        <v>3.0847236153411449E-3</v>
      </c>
      <c r="G66" s="29">
        <v>7.6508717952135869E-3</v>
      </c>
      <c r="H66" s="29">
        <v>1.6031489186328878E-3</v>
      </c>
      <c r="I66" s="29" t="s">
        <v>80</v>
      </c>
      <c r="J66" s="29">
        <v>2.962999261239553E-3</v>
      </c>
      <c r="K66" s="29">
        <v>3.0847236153411454E-3</v>
      </c>
      <c r="L66" s="29">
        <v>7.650871795213586E-3</v>
      </c>
    </row>
    <row r="67" spans="1:12" s="10" customFormat="1">
      <c r="A67" s="7">
        <f t="shared" si="0"/>
        <v>61</v>
      </c>
      <c r="B67" s="8" t="s">
        <v>69</v>
      </c>
      <c r="C67" s="29">
        <v>5.9094792913828766E-3</v>
      </c>
      <c r="D67" s="29" t="s">
        <v>80</v>
      </c>
      <c r="E67" s="29">
        <v>1.1619081047294946E-2</v>
      </c>
      <c r="F67" s="29">
        <v>8.1634699636634507E-3</v>
      </c>
      <c r="G67" s="29">
        <v>2.5692030302341271E-2</v>
      </c>
      <c r="H67" s="29">
        <v>5.9094792913828758E-3</v>
      </c>
      <c r="I67" s="29" t="s">
        <v>80</v>
      </c>
      <c r="J67" s="29">
        <v>1.1619081047294946E-2</v>
      </c>
      <c r="K67" s="29">
        <v>8.1634699636634507E-3</v>
      </c>
      <c r="L67" s="29">
        <v>2.5692030302341271E-2</v>
      </c>
    </row>
    <row r="68" spans="1:12" s="10" customFormat="1">
      <c r="A68" s="17"/>
      <c r="B68" s="18" t="s">
        <v>70</v>
      </c>
      <c r="C68" s="32">
        <f>SUM(C7:C67)</f>
        <v>9.81651108884182E-2</v>
      </c>
      <c r="D68" s="32">
        <f t="shared" ref="D68:F68" si="1">SUM(D7:D67)</f>
        <v>2.7259654194600781E-2</v>
      </c>
      <c r="E68" s="32">
        <f t="shared" si="1"/>
        <v>0.58571169882796392</v>
      </c>
      <c r="F68" s="32">
        <f t="shared" si="1"/>
        <v>0.28886353608901727</v>
      </c>
      <c r="G68" s="32">
        <f>SUM(G7:G67)</f>
        <v>1.0000000000000002</v>
      </c>
      <c r="H68" s="32">
        <f t="shared" ref="H68:K68" si="2">SUM(H7:H67)</f>
        <v>9.81651108884182E-2</v>
      </c>
      <c r="I68" s="32">
        <f t="shared" si="2"/>
        <v>2.7259654194600778E-2</v>
      </c>
      <c r="J68" s="32">
        <f t="shared" si="2"/>
        <v>0.58571169882796392</v>
      </c>
      <c r="K68" s="32">
        <f t="shared" si="2"/>
        <v>0.28886353608901727</v>
      </c>
      <c r="L68" s="32">
        <f>SUM(L7:L67)</f>
        <v>1.0000000000000002</v>
      </c>
    </row>
    <row r="69" spans="1:12" s="10" customFormat="1"/>
    <row r="70" spans="1:12" s="20" customFormat="1"/>
    <row r="71" spans="1:12" s="20" customFormat="1"/>
    <row r="72" spans="1:12" s="20" customFormat="1" ht="15" customHeight="1">
      <c r="B72" s="27" t="s">
        <v>71</v>
      </c>
      <c r="C72" s="41" t="s">
        <v>72</v>
      </c>
      <c r="D72" s="41"/>
      <c r="E72" s="41"/>
      <c r="F72" s="41"/>
      <c r="G72" s="41"/>
      <c r="H72" s="41"/>
      <c r="I72" s="41"/>
      <c r="J72" s="41"/>
      <c r="K72" s="41"/>
      <c r="L72" s="41"/>
    </row>
    <row r="73" spans="1:12" s="20" customFormat="1">
      <c r="B73" s="21"/>
      <c r="C73" s="21" t="s">
        <v>73</v>
      </c>
      <c r="D73" s="21"/>
      <c r="E73" s="21"/>
      <c r="F73" s="21"/>
      <c r="G73" s="21"/>
      <c r="H73" s="22">
        <v>213145.513825</v>
      </c>
      <c r="I73" s="21" t="s">
        <v>74</v>
      </c>
      <c r="J73" s="21"/>
      <c r="K73" s="21"/>
      <c r="L73" s="23"/>
    </row>
    <row r="74" spans="1:12" s="20" customFormat="1">
      <c r="B74" s="10"/>
      <c r="C74" s="10" t="s">
        <v>75</v>
      </c>
      <c r="D74" s="10"/>
      <c r="E74" s="10"/>
      <c r="F74" s="10"/>
      <c r="G74" s="10"/>
      <c r="H74" s="24">
        <v>329.45879153057791</v>
      </c>
      <c r="I74" s="10" t="s">
        <v>76</v>
      </c>
      <c r="J74" s="10"/>
      <c r="K74" s="10"/>
      <c r="L74" s="10"/>
    </row>
    <row r="75" spans="1:12" s="20" customFormat="1"/>
    <row r="76" spans="1:12" s="20" customFormat="1"/>
    <row r="77" spans="1:12" s="20" customFormat="1"/>
    <row r="78" spans="1:12" s="20" customFormat="1"/>
    <row r="79" spans="1:12" s="20" customFormat="1"/>
    <row r="80" spans="1:12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 ht="30" customHeigh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</sheetData>
  <sheetProtection selectLockedCells="1" selectUnlockedCells="1"/>
  <autoFilter ref="A6:L67"/>
  <mergeCells count="7">
    <mergeCell ref="C72:L72"/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2022</vt:lpstr>
      <vt:lpstr>февраль 2022</vt:lpstr>
      <vt:lpstr>март 2022</vt:lpstr>
      <vt:lpstr>апрель 2022</vt:lpstr>
      <vt:lpstr>май 2022</vt:lpstr>
      <vt:lpstr>июнь 2022</vt:lpstr>
      <vt:lpstr>июль 2022</vt:lpstr>
      <vt:lpstr>август 2022</vt:lpstr>
      <vt:lpstr>сентябрь 2022</vt:lpstr>
      <vt:lpstr>октябрь 2022</vt:lpstr>
      <vt:lpstr>ноябрь 2022</vt:lpstr>
      <vt:lpstr>декабрь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Щебет В.В.</dc:creator>
  <cp:lastModifiedBy>Костина Вероника Витальевна</cp:lastModifiedBy>
  <dcterms:created xsi:type="dcterms:W3CDTF">2022-02-07T07:43:59Z</dcterms:created>
  <dcterms:modified xsi:type="dcterms:W3CDTF">2023-01-27T13:08:26Z</dcterms:modified>
</cp:coreProperties>
</file>